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CTICC Operations\CONFEX - 2025\Confex Folder - Templates 2025\2026\Exhibition Services Order Forms 2026\"/>
    </mc:Choice>
  </mc:AlternateContent>
  <xr:revisionPtr revIDLastSave="0" documentId="13_ncr:1_{AAD92EBE-C289-4530-8FD7-CE434CA4EDEB}" xr6:coauthVersionLast="47" xr6:coauthVersionMax="47" xr10:uidLastSave="{00000000-0000-0000-0000-000000000000}"/>
  <bookViews>
    <workbookView xWindow="-110" yWindow="-110" windowWidth="19420" windowHeight="11500" tabRatio="925" xr2:uid="{00000000-000D-0000-FFFF-FFFF00000000}"/>
  </bookViews>
  <sheets>
    <sheet name="Catering Order Form" sheetId="22" r:id="rId1"/>
  </sheets>
  <definedNames>
    <definedName name="_xlnm.Print_Area" localSheetId="0">'Catering Order Form'!$A$1:$G$114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22" l="1"/>
  <c r="G96" i="22" l="1"/>
  <c r="G50" i="22"/>
  <c r="G94" i="22"/>
  <c r="G93" i="22"/>
  <c r="G92" i="22"/>
  <c r="G91" i="22"/>
  <c r="G90" i="22"/>
  <c r="G89" i="22"/>
  <c r="G88" i="22"/>
  <c r="G87" i="22"/>
  <c r="G86" i="22"/>
  <c r="G85" i="22"/>
  <c r="G84" i="22"/>
  <c r="G83" i="22"/>
  <c r="G82" i="22"/>
  <c r="G81" i="22"/>
  <c r="G80" i="22"/>
  <c r="G79" i="22"/>
  <c r="G78" i="22"/>
  <c r="G56" i="22"/>
  <c r="G67" i="22"/>
  <c r="G66" i="22"/>
  <c r="G65" i="22"/>
  <c r="G40" i="22" l="1"/>
  <c r="G97" i="22"/>
  <c r="G98" i="22"/>
  <c r="G71" i="22"/>
  <c r="G68" i="22"/>
  <c r="G69" i="22"/>
  <c r="G72" i="22"/>
  <c r="G73" i="22"/>
  <c r="G74" i="22"/>
  <c r="G70" i="22"/>
  <c r="G47" i="22"/>
  <c r="G48" i="22"/>
  <c r="G95" i="22"/>
  <c r="G42" i="22"/>
  <c r="G39" i="22" l="1"/>
  <c r="G37" i="22"/>
  <c r="G38" i="22"/>
  <c r="G52" i="22"/>
  <c r="G51" i="22"/>
  <c r="G49" i="22"/>
  <c r="G61" i="22"/>
  <c r="G60" i="22"/>
  <c r="G58" i="22"/>
  <c r="G59" i="22"/>
  <c r="G46" i="22"/>
  <c r="G36" i="22"/>
  <c r="G35" i="22"/>
  <c r="G57" i="22"/>
  <c r="G103" i="22"/>
  <c r="G102" i="22"/>
  <c r="G105" i="22" l="1"/>
  <c r="G107" i="22" s="1"/>
  <c r="G109" i="22" s="1"/>
  <c r="G108" i="22" s="1"/>
</calcChain>
</file>

<file path=xl/sharedStrings.xml><?xml version="1.0" encoding="utf-8"?>
<sst xmlns="http://schemas.openxmlformats.org/spreadsheetml/2006/main" count="183" uniqueCount="131">
  <si>
    <t>Description</t>
  </si>
  <si>
    <t>Stand/Room</t>
  </si>
  <si>
    <t>Delivery Date &amp; Time</t>
  </si>
  <si>
    <t>Email Address</t>
  </si>
  <si>
    <t>Dates Required</t>
  </si>
  <si>
    <t>Office No</t>
  </si>
  <si>
    <t>Mobile No</t>
  </si>
  <si>
    <t>Event</t>
  </si>
  <si>
    <t>Servings Incl.</t>
  </si>
  <si>
    <t>Charged Per</t>
  </si>
  <si>
    <t>Total Cost</t>
  </si>
  <si>
    <t>Quantity Req</t>
  </si>
  <si>
    <t>No of Days</t>
  </si>
  <si>
    <t xml:space="preserve">Subtotal </t>
  </si>
  <si>
    <t>20% Surcharge</t>
  </si>
  <si>
    <t>Subtotal 
(Incl. Surcharge)</t>
  </si>
  <si>
    <t>15% VAT Total</t>
  </si>
  <si>
    <t>Total</t>
  </si>
  <si>
    <t xml:space="preserve">Orders received after deadline date are subject to an additional 20% surcharge. </t>
  </si>
  <si>
    <t>Signature:</t>
  </si>
  <si>
    <t>Date:</t>
  </si>
  <si>
    <r>
      <t xml:space="preserve">1.   All orders are to be confirmed by no later than </t>
    </r>
    <r>
      <rPr>
        <b/>
        <sz val="8"/>
        <color theme="1"/>
        <rFont val="Century Gothic"/>
        <family val="2"/>
      </rPr>
      <t>14 working days</t>
    </r>
    <r>
      <rPr>
        <sz val="8"/>
        <color theme="1"/>
        <rFont val="Century Gothic"/>
        <family val="2"/>
      </rPr>
      <t>, prior to the commencement of the event.</t>
    </r>
  </si>
  <si>
    <r>
      <t xml:space="preserve">2.   Payment has to be made a minimum of </t>
    </r>
    <r>
      <rPr>
        <b/>
        <sz val="8"/>
        <color theme="1"/>
        <rFont val="Century Gothic"/>
        <family val="2"/>
      </rPr>
      <t>7 working days prior</t>
    </r>
    <r>
      <rPr>
        <sz val="8"/>
        <color theme="1"/>
        <rFont val="Century Gothic"/>
        <family val="2"/>
      </rPr>
      <t xml:space="preserve">. Payment received after the deadline date, as well as additional 
      orders, is subject to a </t>
    </r>
    <r>
      <rPr>
        <b/>
        <sz val="8"/>
        <color theme="1"/>
        <rFont val="Century Gothic"/>
        <family val="2"/>
      </rPr>
      <t>20% surcharge</t>
    </r>
    <r>
      <rPr>
        <sz val="8"/>
        <color theme="1"/>
        <rFont val="Century Gothic"/>
        <family val="2"/>
      </rPr>
      <t>.</t>
    </r>
  </si>
  <si>
    <r>
      <t xml:space="preserve">3.   Credit card transactions can only be processed on-site, with the card holder present. </t>
    </r>
    <r>
      <rPr>
        <b/>
        <sz val="8"/>
        <color theme="1"/>
        <rFont val="Century Gothic"/>
        <family val="2"/>
      </rPr>
      <t>No manual credit card payments are allowed</t>
    </r>
    <r>
      <rPr>
        <sz val="8"/>
        <color theme="1"/>
        <rFont val="Century Gothic"/>
        <family val="2"/>
      </rPr>
      <t>,  
      due to security reasons.</t>
    </r>
  </si>
  <si>
    <t>7.   In such exceptional circumstances, a corkage fee, on a per item basis, will apply to any and all food and beverage brought onto the 
      premises. Exhibitors/Sponsors are NOT allowed to bring in their own Soft-drinks, Beers, Spirits or other Beverages into the venue, or 
      arrange for its delivery by third parties.</t>
  </si>
  <si>
    <t>8.   The corkage fee applicable will be at the sole discretion of CTICC management, and must be paid prior to the start of the event.</t>
  </si>
  <si>
    <t>10.  On-site cooking requires detailed discussions and approvals to be issued by both the CTICC Food &amp; Beverage Department and the 
       Health &amp; Safety Officer.</t>
  </si>
  <si>
    <t>11.  Under no circumstances will food items be returned for credit. Exhibitors are allowed to return sealed beverages to the Food &amp; 
       Beverage department.</t>
  </si>
  <si>
    <t xml:space="preserve">13.  Once an order is confirmed and paid for, it is accepted as final confirmation. Only returns on unused sealed beverages will be 
      accepted, unless otherwise agreed. Special request items will not be refunded. </t>
  </si>
  <si>
    <t>Acceptance of Quotation (Incl. Terms &amp; Conditions)</t>
  </si>
  <si>
    <t>Doc No:</t>
  </si>
  <si>
    <r>
      <rPr>
        <b/>
        <sz val="8"/>
        <color theme="1"/>
        <rFont val="Century Gothic"/>
        <family val="1"/>
      </rPr>
      <t>Date of Update:</t>
    </r>
    <r>
      <rPr>
        <sz val="8"/>
        <color theme="1"/>
        <rFont val="Century Gothic"/>
        <family val="2"/>
      </rPr>
      <t xml:space="preserve">    </t>
    </r>
  </si>
  <si>
    <t xml:space="preserve">Compiled by: </t>
  </si>
  <si>
    <r>
      <rPr>
        <b/>
        <sz val="8"/>
        <color theme="1"/>
        <rFont val="Century Gothic"/>
        <family val="1"/>
      </rPr>
      <t>Authorised by:</t>
    </r>
    <r>
      <rPr>
        <sz val="8"/>
        <color theme="1"/>
        <rFont val="Century Gothic"/>
        <family val="2"/>
      </rPr>
      <t xml:space="preserve">       </t>
    </r>
  </si>
  <si>
    <t>Company Name:</t>
  </si>
  <si>
    <t>Street Address:</t>
  </si>
  <si>
    <t>Postal Code:</t>
  </si>
  <si>
    <t>VAT No.:</t>
  </si>
  <si>
    <t>Authorised By:</t>
  </si>
  <si>
    <t>Quote Date:</t>
  </si>
  <si>
    <r>
      <t xml:space="preserve">TERMS &amp; CONDITIONS </t>
    </r>
    <r>
      <rPr>
        <sz val="10"/>
        <color theme="0"/>
        <rFont val="Century Gothic"/>
        <family val="2"/>
      </rPr>
      <t>(Please read carefully. The completion of this form implies understanding and acceptance of the below.)</t>
    </r>
  </si>
  <si>
    <t>9.    Should your request be approved we require a Certificate of Acceptability for food services issued by the Department of Health  
       which has to be handed to the CTICC prior to the commencement of the event.</t>
  </si>
  <si>
    <t xml:space="preserve">12.  The provision of napkins, cutlery, crockery, and glassware is subject to the service booking of a waitron. </t>
  </si>
  <si>
    <r>
      <rPr>
        <sz val="8"/>
        <rFont val="Century Gothic"/>
        <family val="2"/>
      </rPr>
      <t xml:space="preserve">5.  </t>
    </r>
    <r>
      <rPr>
        <b/>
        <sz val="8"/>
        <rFont val="Century Gothic"/>
        <family val="2"/>
      </rPr>
      <t xml:space="preserve"> The CTICC is the sole provider of all food and beverage services.</t>
    </r>
  </si>
  <si>
    <r>
      <t xml:space="preserve">6.   Only in exceptional circumstances, where the CTICC is not able to provide a specific food or beverage product, will the CTICC    
      management consider a client’s request to sell/serve food and beverage items on our premises. All special requests that require a 
      deviation must be communicated to the Sales and Event Executive prior to the arrival on site, or alternatively the Conferences and 
      Exhibition Services Department on </t>
    </r>
    <r>
      <rPr>
        <b/>
        <sz val="8"/>
        <color theme="1"/>
        <rFont val="Century Gothic"/>
        <family val="1"/>
      </rPr>
      <t>confex@cticc.co.za</t>
    </r>
    <r>
      <rPr>
        <sz val="8"/>
        <color theme="1"/>
        <rFont val="Century Gothic"/>
        <family val="2"/>
      </rPr>
      <t xml:space="preserve"> or +27 21 410 5000.</t>
    </r>
  </si>
  <si>
    <r>
      <rPr>
        <sz val="8"/>
        <color theme="1"/>
        <rFont val="Century Gothic"/>
        <family val="1"/>
      </rPr>
      <t xml:space="preserve">15.  The CTICC Terms and Conditions can be viewed at </t>
    </r>
    <r>
      <rPr>
        <b/>
        <sz val="8"/>
        <color theme="1"/>
        <rFont val="Century Gothic"/>
        <family val="1"/>
      </rPr>
      <t>www.cticc.co.za/terms-conditions</t>
    </r>
    <r>
      <rPr>
        <sz val="8"/>
        <color theme="1"/>
        <rFont val="Century Gothic"/>
        <family val="1"/>
      </rPr>
      <t>.</t>
    </r>
  </si>
  <si>
    <r>
      <t xml:space="preserve">14.  I hereby declare and confirm that I, as the individual representing my organisation, who is providing information irrevocably agree and understand that any/all  
       information supplied or given to the Cape Town International Convention Centre SOC Ltd, is done so in terms of POPIA and in terms of this agreement and consent    
       declaration. (Read more on POPIA here: </t>
    </r>
    <r>
      <rPr>
        <b/>
        <sz val="8"/>
        <color theme="1"/>
        <rFont val="Century Gothic"/>
        <family val="1"/>
      </rPr>
      <t>bit.ly/cticc_privacy</t>
    </r>
    <r>
      <rPr>
        <sz val="8"/>
        <color theme="1"/>
        <rFont val="Century Gothic"/>
        <family val="2"/>
      </rPr>
      <t xml:space="preserve">) </t>
    </r>
  </si>
  <si>
    <t>PLATTERS - COLD</t>
  </si>
  <si>
    <r>
      <t xml:space="preserve">Cheese Platter
</t>
    </r>
    <r>
      <rPr>
        <sz val="8"/>
        <color theme="1"/>
        <rFont val="Century Gothic"/>
        <family val="2"/>
      </rPr>
      <t>Brie, Camembert, Blue Rock, Cheddar, Chevin, assorted crackers, walnut and raisin bread, assorted dried fruits, preserves, cheese sticks, and grapes. Platter to serve 8 to 10 guests</t>
    </r>
  </si>
  <si>
    <r>
      <t xml:space="preserve">Antipasti Platter
</t>
    </r>
    <r>
      <rPr>
        <sz val="8"/>
        <color theme="1"/>
        <rFont val="Century Gothic"/>
        <family val="2"/>
      </rPr>
      <t>Beef and chicken pastrami, beef salami, smoked beef, marinated artichokes, olives, pecorino shavings, peppadews and wild rocket with fresh bread basket. Platter to serve 8 to 10 guests</t>
    </r>
  </si>
  <si>
    <t>Platter of 32 pieces</t>
  </si>
  <si>
    <t>20 Pieces</t>
  </si>
  <si>
    <t>PLATTERS - HOT</t>
  </si>
  <si>
    <t xml:space="preserve">Pretzels
</t>
  </si>
  <si>
    <t>Food Service Assistant</t>
  </si>
  <si>
    <t>Waitron</t>
  </si>
  <si>
    <r>
      <t xml:space="preserve">Gelato Station
</t>
    </r>
    <r>
      <rPr>
        <sz val="8"/>
        <color theme="1"/>
        <rFont val="Century Gothic"/>
        <family val="2"/>
      </rPr>
      <t>Selection of gelato served from a freezer, includes a food services assistant to serve the gelato. Freezer to cater for 150 servings per day</t>
    </r>
  </si>
  <si>
    <t xml:space="preserve">Peppermints
</t>
  </si>
  <si>
    <t>SWEET TREATS</t>
  </si>
  <si>
    <t>SPECIALITY STATIONS</t>
  </si>
  <si>
    <t>Quality Street chocolates and toffees</t>
  </si>
  <si>
    <t>40 units</t>
  </si>
  <si>
    <t>400g Marshmallows</t>
  </si>
  <si>
    <t>50 X Candy sticks</t>
  </si>
  <si>
    <t>50 X Candy Rounds</t>
  </si>
  <si>
    <t>36 X Kit kat 2 fingers</t>
  </si>
  <si>
    <t>100 X Fizzer toffees</t>
  </si>
  <si>
    <t>Fizzpop Lollipops</t>
  </si>
  <si>
    <t>DRY SNACK ITEMS AND WRAPPED SWEETS</t>
  </si>
  <si>
    <t>150 Scoops</t>
  </si>
  <si>
    <t>Per scoop</t>
  </si>
  <si>
    <t>Per portion</t>
  </si>
  <si>
    <t>Platter of 45 Pieces (10 - 15 people)</t>
  </si>
  <si>
    <t>435g</t>
  </si>
  <si>
    <t>Each</t>
  </si>
  <si>
    <t>435g Quality Street sweets</t>
  </si>
  <si>
    <r>
      <rPr>
        <b/>
        <sz val="8"/>
        <color theme="1"/>
        <rFont val="Century Gothic"/>
        <family val="2"/>
      </rPr>
      <t>Table Mountain Platter</t>
    </r>
    <r>
      <rPr>
        <sz val="8"/>
        <color theme="1"/>
        <rFont val="Century Gothic"/>
        <family val="2"/>
      </rPr>
      <t xml:space="preserve">
Spicy Chicken Drummies, Cheese &amp; Onion Samoosas, Beef Satays &amp; Seafood Palmiers. Consist of a Platter of 45 pieces to serve 10 to 15 guests</t>
    </r>
  </si>
  <si>
    <t>Stand
120 portions</t>
  </si>
  <si>
    <t>Per Hour</t>
  </si>
  <si>
    <t xml:space="preserve">Beef Biltong 50g packet
</t>
  </si>
  <si>
    <t>Platter of 30</t>
  </si>
  <si>
    <t>Platter of 15</t>
  </si>
  <si>
    <t>Platter of 25</t>
  </si>
  <si>
    <t>Platter
(8-10 people)</t>
  </si>
  <si>
    <t>Platter of 40 pieces
(10-12 people)</t>
  </si>
  <si>
    <t>Platter of 45 pieces
(10-15 people)</t>
  </si>
  <si>
    <r>
      <rPr>
        <b/>
        <sz val="8"/>
        <color theme="1"/>
        <rFont val="Century Gothic"/>
        <family val="2"/>
      </rPr>
      <t xml:space="preserve">Homemade sweet cookies
</t>
    </r>
    <r>
      <rPr>
        <sz val="8"/>
        <color theme="1"/>
        <rFont val="Century Gothic"/>
        <family val="2"/>
      </rPr>
      <t xml:space="preserve">A selection of homemade oatmeal, shortbread &amp; choc-chip biscuits. Consists of 30 pieces </t>
    </r>
  </si>
  <si>
    <r>
      <rPr>
        <b/>
        <sz val="8"/>
        <color theme="1"/>
        <rFont val="Century Gothic"/>
        <family val="2"/>
      </rPr>
      <t xml:space="preserve">Sweet &amp; Savoury Mini Muffins
</t>
    </r>
    <r>
      <rPr>
        <sz val="8"/>
        <color theme="1"/>
        <rFont val="Century Gothic"/>
        <family val="2"/>
      </rPr>
      <t>A selection of mini blueberry, chocolate, bran &amp; savoury muffins.  Consists of 30 pieces</t>
    </r>
  </si>
  <si>
    <t>Bowl of 250g</t>
  </si>
  <si>
    <t>Bowl of 200g</t>
  </si>
  <si>
    <t>24 units</t>
  </si>
  <si>
    <r>
      <t xml:space="preserve">Gourmet Doughnut Platter - Cocktail size
</t>
    </r>
    <r>
      <rPr>
        <sz val="8"/>
        <color theme="1"/>
        <rFont val="Century Gothic"/>
        <family val="2"/>
      </rPr>
      <t>Assorted mini gourmet doughnut Pop Dots served on a platter</t>
    </r>
    <r>
      <rPr>
        <b/>
        <sz val="8"/>
        <color theme="1"/>
        <rFont val="Century Gothic"/>
        <family val="2"/>
      </rPr>
      <t xml:space="preserve"> </t>
    </r>
    <r>
      <rPr>
        <sz val="8"/>
        <color theme="1"/>
        <rFont val="Century Gothic"/>
        <family val="2"/>
      </rPr>
      <t>Consists of 25 Pieces</t>
    </r>
  </si>
  <si>
    <r>
      <t xml:space="preserve">Chocolate Brownies
</t>
    </r>
    <r>
      <rPr>
        <sz val="8"/>
        <color theme="1"/>
        <rFont val="Century Gothic"/>
        <family val="2"/>
      </rPr>
      <t>Chocolate brownies on a platter</t>
    </r>
  </si>
  <si>
    <r>
      <t xml:space="preserve">Assorted Sandwiches and wraps
</t>
    </r>
    <r>
      <rPr>
        <sz val="8"/>
        <color theme="1"/>
        <rFont val="Century Gothic"/>
        <family val="2"/>
      </rPr>
      <t>Assorted sandwiches and Wraps filled with various fillings, including vegetarian options; served on white and brown bread</t>
    </r>
  </si>
  <si>
    <r>
      <t xml:space="preserve">Sliced Seasonal Fruit Platter
</t>
    </r>
    <r>
      <rPr>
        <sz val="8"/>
        <color theme="1"/>
        <rFont val="Century Gothic"/>
        <family val="2"/>
      </rPr>
      <t>Selection of seasonal fruit served on a platter</t>
    </r>
  </si>
  <si>
    <r>
      <t xml:space="preserve">Sushi Platter
</t>
    </r>
    <r>
      <rPr>
        <sz val="8"/>
        <color theme="1"/>
        <rFont val="Century Gothic"/>
        <family val="2"/>
      </rPr>
      <t>California Rolls , Maki Rolls and Nigiri. Including soy sauce, wasabi and 12 sets of chopsticks. Served as a platter of 40 pieces or 10 to 12 guests</t>
    </r>
  </si>
  <si>
    <r>
      <rPr>
        <b/>
        <sz val="8"/>
        <color theme="1"/>
        <rFont val="Century Gothic"/>
        <family val="2"/>
      </rPr>
      <t>Robben Island Platter</t>
    </r>
    <r>
      <rPr>
        <sz val="8"/>
        <color theme="1"/>
        <rFont val="Century Gothic"/>
        <family val="2"/>
      </rPr>
      <t xml:space="preserve">
Crumbed Mussels, Shrimp Rissoles, Prawn Spring Rolls &amp; Cajun Grilled Prawns. Consists of a Platter of 45 pieces to serve 10 to 15 guests</t>
    </r>
  </si>
  <si>
    <r>
      <rPr>
        <b/>
        <sz val="8"/>
        <color theme="1"/>
        <rFont val="Century Gothic"/>
        <family val="2"/>
      </rPr>
      <t>Winelands Platter</t>
    </r>
    <r>
      <rPr>
        <sz val="8"/>
        <color theme="1"/>
        <rFont val="Century Gothic"/>
        <family val="2"/>
      </rPr>
      <t xml:space="preserve">
Phyllo Cheese Pies, Feta Quiche, Italian Palmiers, Crumbed Halloumi &amp; Jalapeño Rissoles. Consists of a Platter of 45 pieces to serve 10 to 15 guests.</t>
    </r>
  </si>
  <si>
    <r>
      <t xml:space="preserve">Candy Station
</t>
    </r>
    <r>
      <rPr>
        <sz val="8"/>
        <rFont val="Century Gothic"/>
        <family val="2"/>
      </rPr>
      <t xml:space="preserve">Includes:
•	Glassware and platters or boards
•	Packets and tongs and spoons
•	Service staff member to assist delegates
Candy options and pricing depend on selection made
</t>
    </r>
  </si>
  <si>
    <t>1 kg Jelly tots</t>
  </si>
  <si>
    <t>1 kg Smarties</t>
  </si>
  <si>
    <t>1 kg Sour worms</t>
  </si>
  <si>
    <t>1 kg Speckled Eggs</t>
  </si>
  <si>
    <t>1 kg Jelly Beans</t>
  </si>
  <si>
    <t>1 kg Dried fruit apricots</t>
  </si>
  <si>
    <t>1 kg Dried fruit mix</t>
  </si>
  <si>
    <t>1 kg Dried fruit Mango</t>
  </si>
  <si>
    <t>1 kg Mixed nuts</t>
  </si>
  <si>
    <r>
      <t xml:space="preserve">Selection of Mini Danish Pastries
</t>
    </r>
    <r>
      <rPr>
        <sz val="8"/>
        <color theme="1"/>
        <rFont val="Century Gothic"/>
        <family val="2"/>
      </rPr>
      <t>A selection of apple, custard, &amp; chocolate Danish pastries served on a platter. Consists of 30 pieces</t>
    </r>
  </si>
  <si>
    <r>
      <t xml:space="preserve">Gourmet Doughnut Platter - Large
</t>
    </r>
    <r>
      <rPr>
        <sz val="8"/>
        <color theme="1"/>
        <rFont val="Century Gothic"/>
        <family val="2"/>
      </rPr>
      <t>Assorted gourmet doughnuts served on a platter Consists of 15 large Doughnuts</t>
    </r>
  </si>
  <si>
    <t>Unit Price ZAR Excluding VAT</t>
  </si>
  <si>
    <r>
      <t xml:space="preserve">Cold Canape Platter
</t>
    </r>
    <r>
      <rPr>
        <sz val="8"/>
        <color theme="1"/>
        <rFont val="Century Gothic"/>
        <family val="2"/>
      </rPr>
      <t>Selection of cold bite-sized canapés, including vegetarian options.</t>
    </r>
  </si>
  <si>
    <r>
      <rPr>
        <b/>
        <sz val="8"/>
        <rFont val="Century Gothic"/>
        <family val="2"/>
      </rPr>
      <t xml:space="preserve">Plant </t>
    </r>
    <r>
      <rPr>
        <sz val="8"/>
        <rFont val="Century Gothic"/>
        <family val="2"/>
      </rPr>
      <t>B</t>
    </r>
    <r>
      <rPr>
        <b/>
        <sz val="8"/>
        <rFont val="Century Gothic"/>
        <family val="2"/>
      </rPr>
      <t>ased Platter</t>
    </r>
    <r>
      <rPr>
        <sz val="8"/>
        <rFont val="Century Gothic"/>
        <family val="2"/>
      </rPr>
      <t xml:space="preserve">
Plant-based "chicken" nuggets, potato samoosas, Falafel bites, mushroom sausages. Consists of a Platter of 45 pieces to serve 10 to 15 guests</t>
    </r>
  </si>
  <si>
    <r>
      <rPr>
        <b/>
        <sz val="8"/>
        <color theme="1"/>
        <rFont val="Century Gothic"/>
        <family val="2"/>
      </rPr>
      <t>Devils Peak Platter</t>
    </r>
    <r>
      <rPr>
        <sz val="8"/>
        <color theme="1"/>
        <rFont val="Century Gothic"/>
        <family val="2"/>
      </rPr>
      <t xml:space="preserve">
Chicken Satays, 
Mini Cheesy Beef Dog, Crumbed Halloumi Cheese &amp; Spinach Quiche. Consists of a Platter of 45 pieces to serve 10 to 15 guests</t>
    </r>
  </si>
  <si>
    <r>
      <rPr>
        <b/>
        <sz val="8"/>
        <color theme="1"/>
        <rFont val="Century Gothic"/>
        <family val="2"/>
      </rPr>
      <t>Lions Head Platter</t>
    </r>
    <r>
      <rPr>
        <sz val="8"/>
        <color theme="1"/>
        <rFont val="Century Gothic"/>
        <family val="2"/>
      </rPr>
      <t xml:space="preserve">
Vegetable Spring Rolls, Chicken Wings, Beef Kebabs &amp; Fish Goujons. Consists of a Platter of 45 pieces to serve 10 to 15 guests</t>
    </r>
  </si>
  <si>
    <t xml:space="preserve">Bar One chocolates 21g
</t>
  </si>
  <si>
    <t xml:space="preserve">Droëwors 50g Packet
</t>
  </si>
  <si>
    <t xml:space="preserve">Salted Peanuts and Raisins
</t>
  </si>
  <si>
    <t xml:space="preserve">Mixed Nuts Salted
</t>
  </si>
  <si>
    <t xml:space="preserve">Caramalised Mixed Nuts
</t>
  </si>
  <si>
    <r>
      <t xml:space="preserve">Popcorn Station
</t>
    </r>
    <r>
      <rPr>
        <sz val="8"/>
        <color theme="1"/>
        <rFont val="Century Gothic"/>
        <family val="2"/>
      </rPr>
      <t>Incl. rental of machine for 8 consecutive hours, 3kg popcorn kernels, paper packets, variety of seasoning and 1 food service assistant to pop and serve the popcorn. 120 portions included. Subject to availability</t>
    </r>
  </si>
  <si>
    <r>
      <t xml:space="preserve">Additional Popcorn
</t>
    </r>
    <r>
      <rPr>
        <sz val="8"/>
        <color theme="1"/>
        <rFont val="Century Gothic"/>
        <family val="2"/>
      </rPr>
      <t>Additional popcorn packets, only available once the Popcorn stand is booked</t>
    </r>
  </si>
  <si>
    <r>
      <t xml:space="preserve">STAFFING </t>
    </r>
    <r>
      <rPr>
        <b/>
        <sz val="10"/>
        <rFont val="Century Gothic"/>
        <family val="2"/>
      </rPr>
      <t>(NB: Staffing to be hired for a minimum of 4 consecutive hours.)</t>
    </r>
  </si>
  <si>
    <r>
      <rPr>
        <b/>
        <sz val="8"/>
        <rFont val="Century Gothic"/>
        <family val="2"/>
      </rPr>
      <t>Additional Gelato</t>
    </r>
    <r>
      <rPr>
        <b/>
        <sz val="8"/>
        <color theme="1"/>
        <rFont val="Century Gothic"/>
        <family val="2"/>
      </rPr>
      <t xml:space="preserve">
</t>
    </r>
    <r>
      <rPr>
        <sz val="8"/>
        <color theme="1"/>
        <rFont val="Century Gothic"/>
        <family val="2"/>
      </rPr>
      <t>Additional gelato portions are  only available once the gelato station is booked for an event</t>
    </r>
  </si>
  <si>
    <r>
      <rPr>
        <b/>
        <sz val="8"/>
        <rFont val="Century Gothic"/>
        <family val="2"/>
      </rPr>
      <t>40 X</t>
    </r>
    <r>
      <rPr>
        <sz val="8"/>
        <color theme="1"/>
        <rFont val="Century Gothic"/>
        <family val="2"/>
      </rPr>
      <t xml:space="preserve"> Fizzpop lollipops</t>
    </r>
  </si>
  <si>
    <r>
      <rPr>
        <b/>
        <sz val="8"/>
        <rFont val="Century Gothic"/>
        <family val="2"/>
      </rPr>
      <t>24 x 21g</t>
    </r>
    <r>
      <rPr>
        <sz val="8"/>
        <color theme="1"/>
        <rFont val="Century Gothic"/>
        <family val="2"/>
      </rPr>
      <t xml:space="preserve"> Bar One chocolates</t>
    </r>
  </si>
  <si>
    <r>
      <rPr>
        <b/>
        <sz val="8"/>
        <rFont val="Century Gothic"/>
        <family val="2"/>
      </rPr>
      <t>Mini Assorted Sweet Tartlets</t>
    </r>
    <r>
      <rPr>
        <b/>
        <sz val="8"/>
        <color theme="1"/>
        <rFont val="Century Gothic"/>
        <family val="2"/>
      </rPr>
      <t xml:space="preserve">
</t>
    </r>
    <r>
      <rPr>
        <sz val="8"/>
        <color theme="1"/>
        <rFont val="Century Gothic"/>
        <family val="2"/>
      </rPr>
      <t>Pecan, lemon &amp; fruit served on a platter. Consists of 30 pieces</t>
    </r>
  </si>
  <si>
    <r>
      <rPr>
        <b/>
        <sz val="8"/>
        <rFont val="Century Gothic"/>
        <family val="2"/>
      </rPr>
      <t>Macaroon</t>
    </r>
    <r>
      <rPr>
        <b/>
        <sz val="8"/>
        <color theme="1"/>
        <rFont val="Century Gothic"/>
        <family val="2"/>
      </rPr>
      <t xml:space="preserve">
</t>
    </r>
    <r>
      <rPr>
        <sz val="8"/>
        <color theme="1"/>
        <rFont val="Century Gothic"/>
        <family val="2"/>
      </rPr>
      <t>Assorted colours and flavours - however, specific colours and flavours are available on request- consists of 30 pieces</t>
    </r>
  </si>
  <si>
    <r>
      <t xml:space="preserve">Fresh </t>
    </r>
    <r>
      <rPr>
        <b/>
        <sz val="8"/>
        <rFont val="Century Gothic"/>
        <family val="2"/>
      </rPr>
      <t>Whole</t>
    </r>
    <r>
      <rPr>
        <b/>
        <sz val="8"/>
        <color theme="1"/>
        <rFont val="Century Gothic"/>
        <family val="2"/>
      </rPr>
      <t xml:space="preserve"> Fruit Bowl
</t>
    </r>
    <r>
      <rPr>
        <sz val="8"/>
        <color theme="1"/>
        <rFont val="Century Gothic"/>
        <family val="2"/>
      </rPr>
      <t>Selection of seasonal fruit served in a ceramic bowl. Bowl will hold 20 pieces of fruit</t>
    </r>
  </si>
  <si>
    <t>CATERING SERVICES ORDER FORM 2026</t>
  </si>
  <si>
    <t>4.   All prices are subject to 15% VAT being charged, and are only valid for the 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</si>
</sst>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0.00;[Red]\-&quot;R&quot;#,##0.00"/>
    <numFmt numFmtId="44" formatCode="_-&quot;R&quot;* #,##0.00_-;\-&quot;R&quot;* #,##0.00_-;_-&quot;R&quot;* &quot;-&quot;??_-;_-@_-"/>
    <numFmt numFmtId="164" formatCode="&quot;R&quot;\ #,##0.00;[Red]&quot;R&quot;\ \-#,##0.00"/>
    <numFmt numFmtId="165" formatCode="&quot;R&quot;\ #,##0.00"/>
    <numFmt numFmtId="166" formatCode="yy/mm/dd;@"/>
  </numFmts>
  <fonts count="18" x14ac:knownFonts="1">
    <font>
      <sz val="10"/>
      <color theme="1"/>
      <name val="Century Gothic"/>
      <family val="2"/>
    </font>
    <font>
      <b/>
      <sz val="8"/>
      <color theme="1"/>
      <name val="Century Gothic"/>
      <family val="2"/>
    </font>
    <font>
      <sz val="8"/>
      <color theme="1"/>
      <name val="Century Gothic"/>
      <family val="2"/>
    </font>
    <font>
      <u/>
      <sz val="10"/>
      <color theme="10"/>
      <name val="Century Gothic"/>
      <family val="2"/>
    </font>
    <font>
      <sz val="8"/>
      <name val="Century Gothic"/>
      <family val="2"/>
    </font>
    <font>
      <u/>
      <sz val="8"/>
      <color theme="10"/>
      <name val="Century Gothic"/>
      <family val="2"/>
    </font>
    <font>
      <sz val="8"/>
      <color theme="0"/>
      <name val="Century Gothic"/>
      <family val="2"/>
    </font>
    <font>
      <sz val="7"/>
      <color theme="1"/>
      <name val="Century Gothic"/>
      <family val="2"/>
    </font>
    <font>
      <sz val="10"/>
      <color theme="0"/>
      <name val="Century Gothic"/>
      <family val="2"/>
    </font>
    <font>
      <b/>
      <sz val="8"/>
      <name val="Century Gothic"/>
      <family val="2"/>
    </font>
    <font>
      <b/>
      <sz val="8"/>
      <color theme="1"/>
      <name val="Century Gothic"/>
      <family val="1"/>
    </font>
    <font>
      <sz val="8"/>
      <color theme="1"/>
      <name val="Century Gothic"/>
      <family val="1"/>
    </font>
    <font>
      <b/>
      <sz val="10"/>
      <color rgb="FF799AAB"/>
      <name val="Century Gothic"/>
      <family val="2"/>
    </font>
    <font>
      <b/>
      <sz val="10"/>
      <color theme="0"/>
      <name val="Century Gothic"/>
      <family val="2"/>
    </font>
    <font>
      <b/>
      <sz val="20"/>
      <color rgb="FF799AAB"/>
      <name val="Century Gothic"/>
      <family val="2"/>
    </font>
    <font>
      <sz val="20"/>
      <color theme="1"/>
      <name val="Century Gothic"/>
      <family val="2"/>
    </font>
    <font>
      <sz val="10"/>
      <color theme="1"/>
      <name val="Century Gothic"/>
      <family val="2"/>
    </font>
    <font>
      <b/>
      <sz val="1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799AAB"/>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theme="1"/>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16" fillId="0" borderId="0" applyFont="0" applyFill="0" applyBorder="0" applyAlignment="0" applyProtection="0"/>
  </cellStyleXfs>
  <cellXfs count="112">
    <xf numFmtId="0" fontId="0" fillId="0" borderId="0" xfId="0"/>
    <xf numFmtId="0" fontId="0" fillId="0" borderId="0" xfId="0" applyAlignment="1">
      <alignment horizontal="left" indent="1"/>
    </xf>
    <xf numFmtId="0" fontId="7" fillId="0" borderId="0" xfId="0" applyFont="1" applyAlignment="1">
      <alignment horizontal="left" indent="1"/>
    </xf>
    <xf numFmtId="0" fontId="1" fillId="0" borderId="0" xfId="0" applyFont="1" applyAlignment="1">
      <alignment horizontal="left" vertical="center" indent="1"/>
    </xf>
    <xf numFmtId="0" fontId="2" fillId="0" borderId="0" xfId="0" applyFont="1" applyAlignment="1">
      <alignment horizontal="left" indent="1"/>
    </xf>
    <xf numFmtId="0" fontId="0" fillId="0" borderId="0" xfId="0" applyAlignment="1">
      <alignment horizontal="left" vertical="center" indent="1"/>
    </xf>
    <xf numFmtId="0" fontId="1" fillId="0" borderId="0" xfId="0" applyFont="1" applyAlignment="1">
      <alignment horizontal="left" vertical="center" wrapText="1" indent="1"/>
    </xf>
    <xf numFmtId="0" fontId="1" fillId="3" borderId="0" xfId="0" applyFont="1" applyFill="1" applyAlignment="1">
      <alignment horizontal="left" vertical="center" indent="1"/>
    </xf>
    <xf numFmtId="0" fontId="1" fillId="3" borderId="4" xfId="0" applyFont="1" applyFill="1" applyBorder="1" applyAlignment="1">
      <alignment horizontal="left" vertical="center" indent="1"/>
    </xf>
    <xf numFmtId="0" fontId="1" fillId="3" borderId="2" xfId="0" applyFont="1" applyFill="1" applyBorder="1" applyAlignment="1">
      <alignment horizontal="left" vertical="center" indent="1"/>
    </xf>
    <xf numFmtId="0" fontId="1" fillId="3" borderId="6" xfId="0" applyFont="1" applyFill="1" applyBorder="1" applyAlignment="1">
      <alignment horizontal="left" vertical="center" indent="1"/>
    </xf>
    <xf numFmtId="0" fontId="2" fillId="0" borderId="6" xfId="0" applyFont="1" applyBorder="1" applyAlignment="1">
      <alignment horizontal="left" indent="1"/>
    </xf>
    <xf numFmtId="0" fontId="6" fillId="0" borderId="0" xfId="0" applyFont="1" applyAlignment="1">
      <alignment horizontal="left" indent="1"/>
    </xf>
    <xf numFmtId="0" fontId="2" fillId="0" borderId="0" xfId="0" applyFont="1" applyAlignment="1">
      <alignment horizontal="left" vertical="center" indent="1"/>
    </xf>
    <xf numFmtId="164" fontId="2"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0" fontId="10" fillId="3" borderId="2" xfId="0" applyFont="1" applyFill="1" applyBorder="1" applyAlignment="1">
      <alignment horizontal="left" vertical="center"/>
    </xf>
    <xf numFmtId="0" fontId="10" fillId="3" borderId="2" xfId="0" applyFont="1" applyFill="1" applyBorder="1" applyAlignment="1">
      <alignment horizontal="left" vertical="center" wrapText="1"/>
    </xf>
    <xf numFmtId="0" fontId="11" fillId="3" borderId="4" xfId="0" applyFont="1" applyFill="1" applyBorder="1" applyAlignment="1">
      <alignment horizontal="left" vertical="center"/>
    </xf>
    <xf numFmtId="0" fontId="0" fillId="0" borderId="0" xfId="0" applyAlignment="1">
      <alignment vertical="center"/>
    </xf>
    <xf numFmtId="0" fontId="11" fillId="3" borderId="2" xfId="0" applyFont="1" applyFill="1" applyBorder="1" applyAlignment="1">
      <alignment horizontal="left" vertical="center"/>
    </xf>
    <xf numFmtId="166" fontId="2" fillId="0" borderId="0" xfId="0" applyNumberFormat="1" applyFont="1" applyAlignment="1">
      <alignment horizontal="left" vertical="center" indent="1"/>
    </xf>
    <xf numFmtId="0" fontId="0" fillId="2" borderId="0" xfId="0" applyFill="1" applyAlignment="1">
      <alignment horizontal="left" vertical="center" indent="1"/>
    </xf>
    <xf numFmtId="0" fontId="14" fillId="0" borderId="0" xfId="0" applyFont="1" applyAlignment="1">
      <alignment vertical="center"/>
    </xf>
    <xf numFmtId="0" fontId="15" fillId="0" borderId="0" xfId="0" applyFont="1" applyAlignment="1">
      <alignment vertical="center"/>
    </xf>
    <xf numFmtId="0" fontId="2" fillId="0" borderId="4" xfId="0" applyFont="1" applyBorder="1" applyAlignment="1">
      <alignment horizontal="left" indent="1"/>
    </xf>
    <xf numFmtId="0" fontId="10" fillId="0" borderId="0" xfId="0" applyFont="1" applyAlignment="1">
      <alignment horizontal="left" indent="1"/>
    </xf>
    <xf numFmtId="0" fontId="7" fillId="0" borderId="0" xfId="0" applyFont="1" applyAlignment="1">
      <alignment horizontal="left" vertical="center" indent="1"/>
    </xf>
    <xf numFmtId="14" fontId="7" fillId="0" borderId="0" xfId="0" applyNumberFormat="1" applyFont="1" applyAlignment="1">
      <alignment horizontal="left" vertical="center" indent="1"/>
    </xf>
    <xf numFmtId="8" fontId="2" fillId="0" borderId="0" xfId="0" applyNumberFormat="1" applyFont="1" applyAlignment="1">
      <alignment horizontal="left" indent="1"/>
    </xf>
    <xf numFmtId="8" fontId="0" fillId="0" borderId="0" xfId="0" applyNumberFormat="1" applyAlignment="1">
      <alignment horizontal="left" indent="1"/>
    </xf>
    <xf numFmtId="0" fontId="2" fillId="5" borderId="2"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166" fontId="2" fillId="5" borderId="2" xfId="0" applyNumberFormat="1" applyFont="1" applyFill="1" applyBorder="1" applyAlignment="1" applyProtection="1">
      <alignment horizontal="left" vertical="center" indent="1"/>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2" fillId="5" borderId="1" xfId="0" applyFont="1" applyFill="1" applyBorder="1" applyAlignment="1" applyProtection="1">
      <alignment horizontal="left" vertical="center" indent="1"/>
      <protection locked="0"/>
    </xf>
    <xf numFmtId="0" fontId="2" fillId="0" borderId="1" xfId="0" applyFont="1" applyBorder="1" applyAlignment="1">
      <alignment horizontal="center" vertical="center" wrapText="1"/>
    </xf>
    <xf numFmtId="0" fontId="2" fillId="5"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1" fillId="2" borderId="1" xfId="0" applyFont="1" applyFill="1" applyBorder="1" applyAlignment="1">
      <alignment horizontal="left" vertical="center" wrapText="1"/>
    </xf>
    <xf numFmtId="165" fontId="2"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center"/>
    </xf>
    <xf numFmtId="8" fontId="0" fillId="0" borderId="0" xfId="0" applyNumberForma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center" vertical="center"/>
    </xf>
    <xf numFmtId="0" fontId="2" fillId="0" borderId="1" xfId="0" applyFont="1" applyBorder="1" applyAlignment="1">
      <alignment horizontal="left" vertical="center" indent="1"/>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2" fillId="5" borderId="1" xfId="0" applyFont="1" applyFill="1" applyBorder="1" applyAlignment="1" applyProtection="1">
      <alignment horizontal="left" vertical="center" wrapText="1" indent="1"/>
      <protection locked="0"/>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5" borderId="1" xfId="0" applyFont="1" applyFill="1" applyBorder="1" applyAlignment="1" applyProtection="1">
      <alignment horizontal="center" vertical="center"/>
      <protection locked="0"/>
    </xf>
    <xf numFmtId="44" fontId="4" fillId="5" borderId="1" xfId="2" applyFont="1" applyFill="1" applyBorder="1" applyAlignment="1">
      <alignment vertical="center"/>
    </xf>
    <xf numFmtId="44" fontId="4" fillId="5" borderId="1" xfId="2" applyFont="1" applyFill="1" applyBorder="1" applyAlignment="1"/>
    <xf numFmtId="44" fontId="4" fillId="5" borderId="1" xfId="2" applyFont="1" applyFill="1" applyBorder="1" applyAlignment="1">
      <alignment vertical="center" wrapText="1"/>
    </xf>
    <xf numFmtId="0" fontId="4" fillId="5" borderId="1" xfId="0" applyFont="1" applyFill="1" applyBorder="1" applyAlignment="1">
      <alignment horizontal="center"/>
    </xf>
    <xf numFmtId="0" fontId="4" fillId="5" borderId="1" xfId="0" applyFont="1" applyFill="1" applyBorder="1" applyAlignment="1">
      <alignment horizontal="left" indent="1"/>
    </xf>
    <xf numFmtId="44" fontId="4" fillId="5" borderId="1" xfId="2" applyFont="1" applyFill="1" applyBorder="1" applyAlignment="1">
      <alignment horizontal="left" indent="1"/>
    </xf>
    <xf numFmtId="0" fontId="2" fillId="0" borderId="8" xfId="0" applyFont="1" applyBorder="1" applyAlignment="1">
      <alignment horizontal="left" vertical="top" wrapText="1"/>
    </xf>
    <xf numFmtId="0" fontId="4" fillId="2" borderId="8" xfId="0" applyFont="1" applyFill="1" applyBorder="1" applyAlignment="1">
      <alignment horizontal="center" vertical="center"/>
    </xf>
    <xf numFmtId="0" fontId="2" fillId="5" borderId="8" xfId="0" applyFont="1" applyFill="1" applyBorder="1" applyAlignment="1" applyProtection="1">
      <alignment horizontal="center" vertical="center"/>
      <protection locked="0"/>
    </xf>
    <xf numFmtId="164" fontId="4" fillId="0" borderId="8" xfId="0" applyNumberFormat="1" applyFont="1" applyBorder="1" applyAlignment="1">
      <alignment horizontal="center" vertical="center" wrapText="1"/>
    </xf>
    <xf numFmtId="44" fontId="4" fillId="5" borderId="8" xfId="2" applyFont="1" applyFill="1" applyBorder="1" applyAlignment="1">
      <alignment vertical="center"/>
    </xf>
    <xf numFmtId="164" fontId="2" fillId="0" borderId="8" xfId="0" applyNumberFormat="1" applyFont="1" applyBorder="1" applyAlignment="1">
      <alignment horizontal="center" vertical="center"/>
    </xf>
    <xf numFmtId="0" fontId="2" fillId="0" borderId="0" xfId="0" applyFont="1" applyAlignment="1">
      <alignment vertical="center" wrapText="1"/>
    </xf>
    <xf numFmtId="0" fontId="8" fillId="0" borderId="0" xfId="0" applyFont="1" applyAlignment="1">
      <alignment horizontal="left" indent="1"/>
    </xf>
    <xf numFmtId="0" fontId="13" fillId="4" borderId="8" xfId="0" applyFont="1" applyFill="1" applyBorder="1" applyAlignment="1">
      <alignment horizontal="left" vertical="center" wrapText="1" indent="1"/>
    </xf>
    <xf numFmtId="0" fontId="13" fillId="4" borderId="9" xfId="0" applyFont="1" applyFill="1" applyBorder="1" applyAlignment="1">
      <alignment horizontal="left" vertical="center" wrapText="1" indent="1"/>
    </xf>
    <xf numFmtId="0" fontId="2" fillId="0" borderId="5" xfId="0" applyFont="1" applyBorder="1" applyAlignment="1">
      <alignment horizontal="left" vertical="center" wrapText="1" indent="1"/>
    </xf>
    <xf numFmtId="0" fontId="2" fillId="0" borderId="0" xfId="0" applyFont="1" applyAlignment="1">
      <alignment horizontal="left" vertical="center" wrapText="1" indent="1"/>
    </xf>
    <xf numFmtId="0" fontId="2" fillId="0" borderId="3"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0" borderId="0" xfId="0" applyFont="1" applyAlignment="1">
      <alignment horizontal="left" vertical="center" indent="1"/>
    </xf>
    <xf numFmtId="0" fontId="2" fillId="0" borderId="0" xfId="1" applyFont="1" applyFill="1" applyAlignment="1" applyProtection="1">
      <alignment horizontal="left" vertical="center" wrapText="1" inden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166" fontId="2" fillId="5" borderId="0" xfId="0" applyNumberFormat="1" applyFont="1" applyFill="1" applyAlignment="1">
      <alignment horizontal="left" vertical="center" indent="1"/>
    </xf>
    <xf numFmtId="0" fontId="13" fillId="4" borderId="0" xfId="0" applyFont="1" applyFill="1" applyAlignment="1">
      <alignment horizontal="left" vertical="center" wrapText="1" indent="1"/>
    </xf>
    <xf numFmtId="0" fontId="2" fillId="5" borderId="2" xfId="0" applyFont="1" applyFill="1" applyBorder="1" applyAlignment="1" applyProtection="1">
      <alignment horizontal="left" vertical="center" indent="1"/>
      <protection locked="0"/>
    </xf>
    <xf numFmtId="0" fontId="3" fillId="5" borderId="2" xfId="1" applyFill="1" applyBorder="1" applyAlignment="1" applyProtection="1">
      <alignment horizontal="left" vertical="center" wrapText="1" indent="1"/>
      <protection locked="0"/>
    </xf>
    <xf numFmtId="0" fontId="5" fillId="5" borderId="2" xfId="1" applyFont="1" applyFill="1" applyBorder="1" applyAlignment="1" applyProtection="1">
      <alignment horizontal="left" vertical="center" wrapText="1" indent="1"/>
      <protection locked="0"/>
    </xf>
    <xf numFmtId="0" fontId="2" fillId="5" borderId="2" xfId="0" applyFont="1" applyFill="1" applyBorder="1" applyAlignment="1">
      <alignment horizontal="left" vertical="center" indent="1"/>
    </xf>
    <xf numFmtId="49" fontId="2" fillId="0" borderId="0" xfId="0" applyNumberFormat="1" applyFont="1" applyAlignment="1">
      <alignment horizontal="left" vertical="center" indent="1"/>
    </xf>
    <xf numFmtId="49" fontId="2" fillId="5" borderId="2" xfId="0" quotePrefix="1" applyNumberFormat="1" applyFont="1" applyFill="1" applyBorder="1" applyAlignment="1" applyProtection="1">
      <alignment horizontal="left" vertical="center" indent="1"/>
      <protection locked="0"/>
    </xf>
    <xf numFmtId="49" fontId="2" fillId="5" borderId="2" xfId="0" applyNumberFormat="1" applyFont="1" applyFill="1" applyBorder="1" applyAlignment="1" applyProtection="1">
      <alignment horizontal="left" vertical="center" indent="1"/>
      <protection locked="0"/>
    </xf>
    <xf numFmtId="0" fontId="2" fillId="5" borderId="4" xfId="0" applyFont="1" applyFill="1" applyBorder="1" applyAlignment="1" applyProtection="1">
      <alignment horizontal="left" vertical="center" indent="1"/>
      <protection locked="0"/>
    </xf>
    <xf numFmtId="0" fontId="2" fillId="4" borderId="0" xfId="0" applyFont="1" applyFill="1" applyAlignment="1">
      <alignment horizontal="left" wrapText="1" indent="1"/>
    </xf>
    <xf numFmtId="0" fontId="2" fillId="0" borderId="0" xfId="0" applyFont="1" applyAlignment="1">
      <alignment horizontal="left" wrapText="1" indent="1"/>
    </xf>
    <xf numFmtId="0" fontId="9" fillId="0" borderId="1" xfId="0" applyFont="1" applyBorder="1" applyAlignment="1">
      <alignment horizontal="left" vertical="center" wrapText="1"/>
    </xf>
    <xf numFmtId="0" fontId="2" fillId="0" borderId="4" xfId="0" applyFont="1" applyBorder="1" applyAlignment="1">
      <alignment horizontal="left" indent="1"/>
    </xf>
    <xf numFmtId="0" fontId="9" fillId="0" borderId="0" xfId="0" applyFont="1" applyAlignment="1">
      <alignment horizontal="left" vertical="center" wrapText="1" indent="1"/>
    </xf>
    <xf numFmtId="0" fontId="2" fillId="0" borderId="0" xfId="1" applyFont="1" applyAlignment="1" applyProtection="1">
      <alignment horizontal="left" vertical="center" wrapText="1" indent="1"/>
    </xf>
    <xf numFmtId="0" fontId="12" fillId="0" borderId="0" xfId="0" applyFont="1" applyAlignment="1">
      <alignment horizontal="left" vertical="center" indent="1"/>
    </xf>
    <xf numFmtId="0" fontId="11" fillId="0" borderId="0" xfId="1" applyFont="1" applyFill="1" applyAlignment="1" applyProtection="1">
      <alignment horizontal="left" vertical="center" wrapText="1" indent="1"/>
    </xf>
    <xf numFmtId="0" fontId="3" fillId="0" borderId="0" xfId="1" applyFill="1" applyAlignment="1" applyProtection="1">
      <alignment horizontal="left" vertical="center" wrapText="1" indent="1"/>
    </xf>
    <xf numFmtId="0" fontId="2" fillId="0" borderId="7" xfId="0" applyFont="1" applyBorder="1" applyAlignment="1">
      <alignment horizontal="left" vertical="center" indent="1"/>
    </xf>
    <xf numFmtId="0" fontId="13" fillId="4" borderId="7" xfId="0" applyFont="1" applyFill="1" applyBorder="1" applyAlignment="1">
      <alignment horizontal="left" vertical="center" indent="1"/>
    </xf>
    <xf numFmtId="0" fontId="13" fillId="4" borderId="9" xfId="0" applyFont="1" applyFill="1" applyBorder="1" applyAlignment="1">
      <alignment horizontal="left" vertical="center" indent="1"/>
    </xf>
  </cellXfs>
  <cellStyles count="3">
    <cellStyle name="Currency" xfId="2" builtinId="4"/>
    <cellStyle name="Hyperlink" xfId="1" builtinId="8"/>
    <cellStyle name="Normal" xfId="0" builtinId="0"/>
  </cellStyles>
  <dxfs count="1">
    <dxf>
      <font>
        <condense val="0"/>
        <extend val="0"/>
        <color indexed="9"/>
      </font>
    </dxf>
  </dxfs>
  <tableStyles count="0" defaultTableStyle="TableStyleMedium2" defaultPivotStyle="PivotStyleLight16"/>
  <colors>
    <mruColors>
      <color rgb="FFE40521"/>
      <color rgb="FF79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36061</xdr:colOff>
      <xdr:row>0</xdr:row>
      <xdr:rowOff>587536</xdr:rowOff>
    </xdr:from>
    <xdr:to>
      <xdr:col>6</xdr:col>
      <xdr:colOff>283274</xdr:colOff>
      <xdr:row>2</xdr:row>
      <xdr:rowOff>60228</xdr:rowOff>
    </xdr:to>
    <xdr:pic>
      <xdr:nvPicPr>
        <xdr:cNvPr id="10" name="Picture 9">
          <a:extLst>
            <a:ext uri="{FF2B5EF4-FFF2-40B4-BE49-F238E27FC236}">
              <a16:creationId xmlns:a16="http://schemas.microsoft.com/office/drawing/2014/main" id="{05BF2D85-3469-5522-9001-770D0BCFC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061" y="587536"/>
          <a:ext cx="8876863" cy="463292"/>
        </a:xfrm>
        <a:prstGeom prst="rect">
          <a:avLst/>
        </a:prstGeom>
      </xdr:spPr>
    </xdr:pic>
    <xdr:clientData/>
  </xdr:twoCellAnchor>
  <xdr:twoCellAnchor editAs="oneCell">
    <xdr:from>
      <xdr:col>0</xdr:col>
      <xdr:colOff>94523</xdr:colOff>
      <xdr:row>113</xdr:row>
      <xdr:rowOff>59691</xdr:rowOff>
    </xdr:from>
    <xdr:to>
      <xdr:col>6</xdr:col>
      <xdr:colOff>269874</xdr:colOff>
      <xdr:row>113</xdr:row>
      <xdr:rowOff>740422</xdr:rowOff>
    </xdr:to>
    <xdr:pic>
      <xdr:nvPicPr>
        <xdr:cNvPr id="12" name="Picture 11">
          <a:extLst>
            <a:ext uri="{FF2B5EF4-FFF2-40B4-BE49-F238E27FC236}">
              <a16:creationId xmlns:a16="http://schemas.microsoft.com/office/drawing/2014/main" id="{9A2455D8-DAEC-FA1C-ACB6-CA7828384B27}"/>
            </a:ext>
          </a:extLst>
        </xdr:cNvPr>
        <xdr:cNvPicPr>
          <a:picLocks noChangeAspect="1"/>
        </xdr:cNvPicPr>
      </xdr:nvPicPr>
      <xdr:blipFill>
        <a:blip xmlns:r="http://schemas.openxmlformats.org/officeDocument/2006/relationships" r:embed="rId2"/>
        <a:stretch>
          <a:fillRect/>
        </a:stretch>
      </xdr:blipFill>
      <xdr:spPr>
        <a:xfrm>
          <a:off x="94523" y="36273741"/>
          <a:ext cx="8735151" cy="686446"/>
        </a:xfrm>
        <a:prstGeom prst="rect">
          <a:avLst/>
        </a:prstGeom>
      </xdr:spPr>
    </xdr:pic>
    <xdr:clientData/>
  </xdr:twoCellAnchor>
  <xdr:twoCellAnchor editAs="oneCell">
    <xdr:from>
      <xdr:col>5</xdr:col>
      <xdr:colOff>1609725</xdr:colOff>
      <xdr:row>0</xdr:row>
      <xdr:rowOff>53975</xdr:rowOff>
    </xdr:from>
    <xdr:to>
      <xdr:col>6</xdr:col>
      <xdr:colOff>954688</xdr:colOff>
      <xdr:row>0</xdr:row>
      <xdr:rowOff>467125</xdr:rowOff>
    </xdr:to>
    <xdr:pic>
      <xdr:nvPicPr>
        <xdr:cNvPr id="2" name="Picture 1">
          <a:extLst>
            <a:ext uri="{FF2B5EF4-FFF2-40B4-BE49-F238E27FC236}">
              <a16:creationId xmlns:a16="http://schemas.microsoft.com/office/drawing/2014/main" id="{6FE93F9B-12F5-480A-BE97-6B98AC0341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24875" y="53975"/>
          <a:ext cx="1059463" cy="409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ticc.co.za/terms-conditions/" TargetMode="External"/><Relationship Id="rId2" Type="http://schemas.openxmlformats.org/officeDocument/2006/relationships/hyperlink" Target="https://deets.co.za/company.php?company=cape-town-international-convention-centre-company-soc-limited-rf&amp;utm_source=Website&amp;utm_medium=Website&amp;utm_campaign=Privacy+Policy+-+POPIA" TargetMode="External"/><Relationship Id="rId1" Type="http://schemas.openxmlformats.org/officeDocument/2006/relationships/hyperlink" Target="mailto:confex@cticc.co.z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5"/>
  <sheetViews>
    <sheetView showGridLines="0" tabSelected="1" topLeftCell="A98" zoomScaleNormal="100" zoomScaleSheetLayoutView="70" workbookViewId="0">
      <selection activeCell="A104" sqref="A104:XFD104"/>
    </sheetView>
  </sheetViews>
  <sheetFormatPr defaultColWidth="8.54296875" defaultRowHeight="12.5" x14ac:dyDescent="0.25"/>
  <cols>
    <col min="1" max="1" width="34.54296875" style="1" customWidth="1"/>
    <col min="2" max="2" width="28.54296875" style="1" bestFit="1" customWidth="1"/>
    <col min="3" max="3" width="12.54296875" style="1" customWidth="1"/>
    <col min="4" max="4" width="9" style="1" customWidth="1"/>
    <col min="5" max="5" width="14.453125" style="1" customWidth="1"/>
    <col min="6" max="6" width="24.54296875" style="1" customWidth="1"/>
    <col min="7" max="7" width="14.54296875" style="1" customWidth="1"/>
    <col min="8" max="9" width="8.54296875" style="1"/>
    <col min="10" max="10" width="11.36328125" style="1" bestFit="1" customWidth="1"/>
    <col min="11" max="16384" width="8.54296875" style="1"/>
  </cols>
  <sheetData>
    <row r="1" spans="1:7" ht="65.150000000000006" customHeight="1" x14ac:dyDescent="0.25">
      <c r="A1" s="23" t="s">
        <v>129</v>
      </c>
      <c r="B1" s="24"/>
      <c r="C1" s="24"/>
      <c r="D1" s="24"/>
      <c r="E1" s="24"/>
      <c r="F1" s="24"/>
      <c r="G1" s="24"/>
    </row>
    <row r="3" spans="1:7" ht="20.149999999999999" customHeight="1" x14ac:dyDescent="0.25">
      <c r="A3" s="16" t="s">
        <v>32</v>
      </c>
      <c r="B3" s="31"/>
      <c r="C3" s="5"/>
      <c r="D3" s="5"/>
      <c r="E3" s="17" t="s">
        <v>30</v>
      </c>
      <c r="F3" s="31"/>
      <c r="G3" s="27"/>
    </row>
    <row r="4" spans="1:7" s="2" customFormat="1" ht="20.149999999999999" customHeight="1" x14ac:dyDescent="0.3">
      <c r="A4" s="18" t="s">
        <v>33</v>
      </c>
      <c r="B4" s="32"/>
      <c r="C4" s="19"/>
      <c r="D4" s="19"/>
      <c r="E4" s="20" t="s">
        <v>31</v>
      </c>
      <c r="F4" s="32"/>
      <c r="G4" s="28"/>
    </row>
    <row r="5" spans="1:7" ht="20.149999999999999" customHeight="1" x14ac:dyDescent="0.25">
      <c r="A5" s="5"/>
      <c r="B5" s="5"/>
      <c r="C5" s="5"/>
      <c r="D5" s="5"/>
      <c r="E5" s="5"/>
      <c r="F5" s="5"/>
      <c r="G5" s="5"/>
    </row>
    <row r="6" spans="1:7" s="4" customFormat="1" ht="20.149999999999999" customHeight="1" x14ac:dyDescent="0.3">
      <c r="A6" s="9" t="s">
        <v>34</v>
      </c>
      <c r="B6" s="92"/>
      <c r="C6" s="92"/>
      <c r="D6" s="3"/>
      <c r="E6" s="9" t="s">
        <v>7</v>
      </c>
      <c r="F6" s="92"/>
      <c r="G6" s="92"/>
    </row>
    <row r="7" spans="1:7" s="4" customFormat="1" ht="20.149999999999999" customHeight="1" x14ac:dyDescent="0.3">
      <c r="A7" s="10" t="s">
        <v>35</v>
      </c>
      <c r="B7" s="99"/>
      <c r="C7" s="99"/>
      <c r="D7" s="3"/>
      <c r="E7" s="9" t="s">
        <v>1</v>
      </c>
      <c r="F7" s="92"/>
      <c r="G7" s="92"/>
    </row>
    <row r="8" spans="1:7" s="4" customFormat="1" ht="20.149999999999999" customHeight="1" x14ac:dyDescent="0.3">
      <c r="A8" s="7"/>
      <c r="B8" s="92"/>
      <c r="C8" s="92"/>
      <c r="D8" s="3"/>
      <c r="E8" s="13"/>
      <c r="F8" s="13"/>
      <c r="G8" s="13"/>
    </row>
    <row r="9" spans="1:7" s="4" customFormat="1" ht="20.149999999999999" customHeight="1" x14ac:dyDescent="0.3">
      <c r="A9" s="8"/>
      <c r="B9" s="92"/>
      <c r="C9" s="92"/>
      <c r="D9" s="3"/>
      <c r="E9" s="9" t="s">
        <v>5</v>
      </c>
      <c r="F9" s="97"/>
      <c r="G9" s="98"/>
    </row>
    <row r="10" spans="1:7" s="4" customFormat="1" ht="20.149999999999999" customHeight="1" x14ac:dyDescent="0.3">
      <c r="A10" s="8" t="s">
        <v>36</v>
      </c>
      <c r="B10" s="99"/>
      <c r="C10" s="99"/>
      <c r="D10" s="3"/>
      <c r="E10" s="9" t="s">
        <v>6</v>
      </c>
      <c r="F10" s="97"/>
      <c r="G10" s="98"/>
    </row>
    <row r="11" spans="1:7" s="4" customFormat="1" ht="20.149999999999999" customHeight="1" x14ac:dyDescent="0.3">
      <c r="A11" s="9" t="s">
        <v>37</v>
      </c>
      <c r="B11" s="92"/>
      <c r="C11" s="92"/>
      <c r="D11" s="3"/>
      <c r="E11" s="3"/>
      <c r="F11" s="96"/>
      <c r="G11" s="96"/>
    </row>
    <row r="12" spans="1:7" s="4" customFormat="1" ht="20.149999999999999" customHeight="1" x14ac:dyDescent="0.3">
      <c r="A12" s="13"/>
      <c r="B12" s="13"/>
      <c r="C12" s="3"/>
      <c r="D12" s="3"/>
      <c r="E12" s="9" t="s">
        <v>3</v>
      </c>
      <c r="F12" s="93"/>
      <c r="G12" s="94"/>
    </row>
    <row r="13" spans="1:7" s="4" customFormat="1" ht="20.149999999999999" customHeight="1" x14ac:dyDescent="0.3">
      <c r="A13" s="9" t="s">
        <v>38</v>
      </c>
      <c r="B13" s="95"/>
      <c r="C13" s="95"/>
      <c r="D13" s="3"/>
      <c r="E13" s="13"/>
      <c r="F13" s="13"/>
      <c r="G13" s="13"/>
    </row>
    <row r="14" spans="1:7" s="4" customFormat="1" ht="20.149999999999999" customHeight="1" x14ac:dyDescent="0.3">
      <c r="A14" s="7" t="s">
        <v>19</v>
      </c>
      <c r="B14" s="95"/>
      <c r="C14" s="95"/>
      <c r="D14" s="3"/>
      <c r="E14" s="9" t="s">
        <v>4</v>
      </c>
      <c r="F14" s="33"/>
      <c r="G14" s="33"/>
    </row>
    <row r="15" spans="1:7" s="4" customFormat="1" ht="20.149999999999999" customHeight="1" x14ac:dyDescent="0.3">
      <c r="A15" s="9" t="s">
        <v>39</v>
      </c>
      <c r="B15" s="90"/>
      <c r="C15" s="90"/>
      <c r="D15" s="3"/>
      <c r="E15" s="3"/>
      <c r="F15" s="21"/>
      <c r="G15" s="21"/>
    </row>
    <row r="16" spans="1:7" s="4" customFormat="1" ht="14.15" customHeight="1" x14ac:dyDescent="0.3">
      <c r="B16" s="11"/>
      <c r="C16" s="11"/>
    </row>
    <row r="17" spans="1:7" ht="20.149999999999999" customHeight="1" x14ac:dyDescent="0.25">
      <c r="A17" s="91" t="s">
        <v>40</v>
      </c>
      <c r="B17" s="91"/>
      <c r="C17" s="91"/>
      <c r="D17" s="91"/>
      <c r="E17" s="91"/>
      <c r="F17" s="91"/>
      <c r="G17" s="91"/>
    </row>
    <row r="18" spans="1:7" ht="20.149999999999999" customHeight="1" x14ac:dyDescent="0.25">
      <c r="A18" s="80" t="s">
        <v>21</v>
      </c>
      <c r="B18" s="80"/>
      <c r="C18" s="80"/>
      <c r="D18" s="80"/>
      <c r="E18" s="80"/>
      <c r="F18" s="80"/>
      <c r="G18" s="80"/>
    </row>
    <row r="19" spans="1:7" ht="25.4" customHeight="1" x14ac:dyDescent="0.25">
      <c r="A19" s="80" t="s">
        <v>22</v>
      </c>
      <c r="B19" s="80"/>
      <c r="C19" s="80"/>
      <c r="D19" s="80"/>
      <c r="E19" s="80"/>
      <c r="F19" s="80"/>
      <c r="G19" s="80"/>
    </row>
    <row r="20" spans="1:7" ht="25.4" customHeight="1" x14ac:dyDescent="0.25">
      <c r="A20" s="80" t="s">
        <v>23</v>
      </c>
      <c r="B20" s="80"/>
      <c r="C20" s="80"/>
      <c r="D20" s="80"/>
      <c r="E20" s="80"/>
      <c r="F20" s="80"/>
      <c r="G20" s="80"/>
    </row>
    <row r="21" spans="1:7" ht="20.149999999999999" customHeight="1" x14ac:dyDescent="0.25">
      <c r="A21" s="85" t="s">
        <v>130</v>
      </c>
      <c r="B21" s="85"/>
      <c r="C21" s="85"/>
      <c r="D21" s="85"/>
      <c r="E21" s="85"/>
      <c r="F21" s="85"/>
      <c r="G21" s="85"/>
    </row>
    <row r="22" spans="1:7" ht="20.149999999999999" customHeight="1" x14ac:dyDescent="0.25">
      <c r="A22" s="104" t="s">
        <v>43</v>
      </c>
      <c r="B22" s="104"/>
      <c r="C22" s="104"/>
      <c r="D22" s="104"/>
      <c r="E22" s="104"/>
      <c r="F22" s="104"/>
      <c r="G22" s="104"/>
    </row>
    <row r="23" spans="1:7" ht="50.15" customHeight="1" x14ac:dyDescent="0.25">
      <c r="A23" s="105" t="s">
        <v>44</v>
      </c>
      <c r="B23" s="105"/>
      <c r="C23" s="105"/>
      <c r="D23" s="105"/>
      <c r="E23" s="105"/>
      <c r="F23" s="105"/>
      <c r="G23" s="105"/>
    </row>
    <row r="24" spans="1:7" ht="35.15" customHeight="1" x14ac:dyDescent="0.25">
      <c r="A24" s="80" t="s">
        <v>24</v>
      </c>
      <c r="B24" s="80"/>
      <c r="C24" s="80"/>
      <c r="D24" s="80"/>
      <c r="E24" s="80"/>
      <c r="F24" s="80"/>
      <c r="G24" s="80"/>
    </row>
    <row r="25" spans="1:7" ht="20.149999999999999" customHeight="1" x14ac:dyDescent="0.25">
      <c r="A25" s="80" t="s">
        <v>25</v>
      </c>
      <c r="B25" s="80"/>
      <c r="C25" s="80"/>
      <c r="D25" s="80"/>
      <c r="E25" s="80"/>
      <c r="F25" s="80"/>
      <c r="G25" s="80"/>
    </row>
    <row r="26" spans="1:7" ht="29.15" customHeight="1" x14ac:dyDescent="0.25">
      <c r="A26" s="80" t="s">
        <v>41</v>
      </c>
      <c r="B26" s="80"/>
      <c r="C26" s="80"/>
      <c r="D26" s="80"/>
      <c r="E26" s="80"/>
      <c r="F26" s="80"/>
      <c r="G26" s="80"/>
    </row>
    <row r="27" spans="1:7" ht="25.4" customHeight="1" x14ac:dyDescent="0.25">
      <c r="A27" s="80" t="s">
        <v>26</v>
      </c>
      <c r="B27" s="80"/>
      <c r="C27" s="80"/>
      <c r="D27" s="80"/>
      <c r="E27" s="80"/>
      <c r="F27" s="80"/>
      <c r="G27" s="80"/>
    </row>
    <row r="28" spans="1:7" ht="27" customHeight="1" x14ac:dyDescent="0.25">
      <c r="A28" s="80" t="s">
        <v>27</v>
      </c>
      <c r="B28" s="80"/>
      <c r="C28" s="80"/>
      <c r="D28" s="80"/>
      <c r="E28" s="80"/>
      <c r="F28" s="80"/>
      <c r="G28" s="80"/>
    </row>
    <row r="29" spans="1:7" ht="20.149999999999999" customHeight="1" x14ac:dyDescent="0.25">
      <c r="A29" s="85" t="s">
        <v>42</v>
      </c>
      <c r="B29" s="85"/>
      <c r="C29" s="85"/>
      <c r="D29" s="85"/>
      <c r="E29" s="85"/>
      <c r="F29" s="85"/>
      <c r="G29" s="85"/>
    </row>
    <row r="30" spans="1:7" ht="25.4" customHeight="1" x14ac:dyDescent="0.25">
      <c r="A30" s="80" t="s">
        <v>28</v>
      </c>
      <c r="B30" s="80"/>
      <c r="C30" s="80"/>
      <c r="D30" s="80"/>
      <c r="E30" s="80"/>
      <c r="F30" s="80"/>
      <c r="G30" s="80"/>
    </row>
    <row r="31" spans="1:7" ht="38.9" customHeight="1" x14ac:dyDescent="0.25">
      <c r="A31" s="86" t="s">
        <v>46</v>
      </c>
      <c r="B31" s="86"/>
      <c r="C31" s="86"/>
      <c r="D31" s="86"/>
      <c r="E31" s="86"/>
      <c r="F31" s="86"/>
      <c r="G31" s="86"/>
    </row>
    <row r="32" spans="1:7" ht="23.15" customHeight="1" x14ac:dyDescent="0.25">
      <c r="A32" s="107" t="s">
        <v>45</v>
      </c>
      <c r="B32" s="108"/>
      <c r="C32" s="108"/>
      <c r="D32" s="108"/>
      <c r="E32" s="108"/>
      <c r="F32" s="108"/>
      <c r="G32" s="108"/>
    </row>
    <row r="33" spans="1:10" ht="17" customHeight="1" x14ac:dyDescent="0.25">
      <c r="A33" s="91" t="s">
        <v>58</v>
      </c>
      <c r="B33" s="91"/>
      <c r="C33" s="91"/>
      <c r="D33" s="91"/>
      <c r="E33" s="91"/>
      <c r="F33" s="91"/>
      <c r="G33" s="91"/>
    </row>
    <row r="34" spans="1:10" s="4" customFormat="1" ht="27" customHeight="1" x14ac:dyDescent="0.3">
      <c r="A34" s="34" t="s">
        <v>0</v>
      </c>
      <c r="B34" s="34" t="s">
        <v>8</v>
      </c>
      <c r="C34" s="34" t="s">
        <v>11</v>
      </c>
      <c r="D34" s="34" t="s">
        <v>12</v>
      </c>
      <c r="E34" s="34" t="s">
        <v>110</v>
      </c>
      <c r="F34" s="34" t="s">
        <v>2</v>
      </c>
      <c r="G34" s="35" t="s">
        <v>10</v>
      </c>
    </row>
    <row r="35" spans="1:10" s="4" customFormat="1" ht="51" customHeight="1" x14ac:dyDescent="0.3">
      <c r="A35" s="43" t="s">
        <v>86</v>
      </c>
      <c r="B35" s="37" t="s">
        <v>80</v>
      </c>
      <c r="C35" s="40"/>
      <c r="D35" s="40"/>
      <c r="E35" s="39">
        <v>430.43</v>
      </c>
      <c r="F35" s="42"/>
      <c r="G35" s="14">
        <f t="shared" ref="G35:G42" si="0">C35*D35*E35</f>
        <v>0</v>
      </c>
      <c r="I35" s="29"/>
    </row>
    <row r="36" spans="1:10" s="4" customFormat="1" ht="39" customHeight="1" x14ac:dyDescent="0.3">
      <c r="A36" s="43" t="s">
        <v>87</v>
      </c>
      <c r="B36" s="37" t="s">
        <v>80</v>
      </c>
      <c r="C36" s="40"/>
      <c r="D36" s="40"/>
      <c r="E36" s="39">
        <v>516.53</v>
      </c>
      <c r="F36" s="40"/>
      <c r="G36" s="14">
        <f t="shared" si="0"/>
        <v>0</v>
      </c>
      <c r="I36" s="29"/>
    </row>
    <row r="37" spans="1:10" s="4" customFormat="1" ht="50.5" customHeight="1" x14ac:dyDescent="0.3">
      <c r="A37" s="36" t="s">
        <v>108</v>
      </c>
      <c r="B37" s="37" t="s">
        <v>80</v>
      </c>
      <c r="C37" s="40"/>
      <c r="D37" s="40"/>
      <c r="E37" s="39">
        <v>516.53</v>
      </c>
      <c r="F37" s="42"/>
      <c r="G37" s="14">
        <f t="shared" si="0"/>
        <v>0</v>
      </c>
      <c r="I37" s="29"/>
    </row>
    <row r="38" spans="1:10" s="4" customFormat="1" ht="38" customHeight="1" x14ac:dyDescent="0.3">
      <c r="A38" s="36" t="s">
        <v>126</v>
      </c>
      <c r="B38" s="37" t="s">
        <v>80</v>
      </c>
      <c r="C38" s="40"/>
      <c r="D38" s="40"/>
      <c r="E38" s="39">
        <v>497.38</v>
      </c>
      <c r="F38" s="40"/>
      <c r="G38" s="14">
        <f t="shared" si="0"/>
        <v>0</v>
      </c>
      <c r="I38" s="29"/>
    </row>
    <row r="39" spans="1:10" ht="50.5" customHeight="1" x14ac:dyDescent="0.3">
      <c r="A39" s="36" t="s">
        <v>127</v>
      </c>
      <c r="B39" s="37" t="s">
        <v>80</v>
      </c>
      <c r="C39" s="40"/>
      <c r="D39" s="40"/>
      <c r="E39" s="39">
        <v>1004.34</v>
      </c>
      <c r="F39" s="40"/>
      <c r="G39" s="14">
        <f t="shared" si="0"/>
        <v>0</v>
      </c>
      <c r="I39" s="29"/>
    </row>
    <row r="40" spans="1:10" s="76" customFormat="1" ht="41" customHeight="1" x14ac:dyDescent="0.3">
      <c r="A40" s="36" t="s">
        <v>109</v>
      </c>
      <c r="B40" s="37" t="s">
        <v>81</v>
      </c>
      <c r="C40" s="40"/>
      <c r="D40" s="40"/>
      <c r="E40" s="39">
        <v>535.66</v>
      </c>
      <c r="F40" s="40"/>
      <c r="G40" s="45">
        <f>C40*D40*E40</f>
        <v>0</v>
      </c>
      <c r="I40" s="29"/>
    </row>
    <row r="41" spans="1:10" s="76" customFormat="1" ht="42" customHeight="1" x14ac:dyDescent="0.3">
      <c r="A41" s="36" t="s">
        <v>91</v>
      </c>
      <c r="B41" s="37" t="s">
        <v>82</v>
      </c>
      <c r="C41" s="40"/>
      <c r="D41" s="40"/>
      <c r="E41" s="39">
        <v>258.26</v>
      </c>
      <c r="F41" s="40"/>
      <c r="G41" s="45">
        <f>C41*D41*E41</f>
        <v>0</v>
      </c>
      <c r="I41" s="29"/>
    </row>
    <row r="42" spans="1:10" ht="27.5" customHeight="1" x14ac:dyDescent="0.3">
      <c r="A42" s="36" t="s">
        <v>92</v>
      </c>
      <c r="B42" s="37" t="s">
        <v>80</v>
      </c>
      <c r="C42" s="40"/>
      <c r="D42" s="40"/>
      <c r="E42" s="39">
        <v>626.53</v>
      </c>
      <c r="F42" s="40"/>
      <c r="G42" s="14">
        <f t="shared" si="0"/>
        <v>0</v>
      </c>
      <c r="I42" s="29"/>
    </row>
    <row r="43" spans="1:10" ht="15" customHeight="1" x14ac:dyDescent="0.25">
      <c r="A43" s="79"/>
      <c r="B43" s="80"/>
      <c r="C43" s="80"/>
      <c r="D43" s="80"/>
      <c r="E43" s="80"/>
      <c r="F43" s="80"/>
      <c r="G43" s="81"/>
    </row>
    <row r="44" spans="1:10" ht="17" customHeight="1" x14ac:dyDescent="0.25">
      <c r="A44" s="91" t="s">
        <v>47</v>
      </c>
      <c r="B44" s="91"/>
      <c r="C44" s="91"/>
      <c r="D44" s="91"/>
      <c r="E44" s="91"/>
      <c r="F44" s="91"/>
      <c r="G44" s="91"/>
    </row>
    <row r="45" spans="1:10" ht="27" customHeight="1" x14ac:dyDescent="0.25">
      <c r="A45" s="34" t="s">
        <v>0</v>
      </c>
      <c r="B45" s="34" t="s">
        <v>9</v>
      </c>
      <c r="C45" s="34" t="s">
        <v>11</v>
      </c>
      <c r="D45" s="34" t="s">
        <v>12</v>
      </c>
      <c r="E45" s="34" t="s">
        <v>110</v>
      </c>
      <c r="F45" s="34" t="s">
        <v>2</v>
      </c>
      <c r="G45" s="35" t="s">
        <v>10</v>
      </c>
    </row>
    <row r="46" spans="1:10" ht="49.5" customHeight="1" x14ac:dyDescent="0.25">
      <c r="A46" s="36" t="s">
        <v>93</v>
      </c>
      <c r="B46" s="37" t="s">
        <v>50</v>
      </c>
      <c r="C46" s="38"/>
      <c r="D46" s="38"/>
      <c r="E46" s="39">
        <v>497.39</v>
      </c>
      <c r="F46" s="40"/>
      <c r="G46" s="14">
        <f>C46*D46*E46</f>
        <v>0</v>
      </c>
    </row>
    <row r="47" spans="1:10" ht="26.5" customHeight="1" x14ac:dyDescent="0.25">
      <c r="A47" s="36" t="s">
        <v>94</v>
      </c>
      <c r="B47" s="41" t="s">
        <v>83</v>
      </c>
      <c r="C47" s="38"/>
      <c r="D47" s="38"/>
      <c r="E47" s="39">
        <v>382.61</v>
      </c>
      <c r="F47" s="40"/>
      <c r="G47" s="14">
        <f t="shared" ref="G47:G48" si="1">C47*D47*E47</f>
        <v>0</v>
      </c>
      <c r="J47" s="30"/>
    </row>
    <row r="48" spans="1:10" ht="38" customHeight="1" x14ac:dyDescent="0.25">
      <c r="A48" s="36" t="s">
        <v>128</v>
      </c>
      <c r="B48" s="41" t="s">
        <v>51</v>
      </c>
      <c r="C48" s="38"/>
      <c r="D48" s="38"/>
      <c r="E48" s="39">
        <v>382.61</v>
      </c>
      <c r="F48" s="40"/>
      <c r="G48" s="14">
        <f t="shared" si="1"/>
        <v>0</v>
      </c>
      <c r="J48" s="30"/>
    </row>
    <row r="49" spans="1:10" ht="61" customHeight="1" x14ac:dyDescent="0.25">
      <c r="A49" s="36" t="s">
        <v>95</v>
      </c>
      <c r="B49" s="41" t="s">
        <v>84</v>
      </c>
      <c r="C49" s="38"/>
      <c r="D49" s="38"/>
      <c r="E49" s="39">
        <v>1291.3</v>
      </c>
      <c r="F49" s="40"/>
      <c r="G49" s="14">
        <f>C49*D49*E49</f>
        <v>0</v>
      </c>
      <c r="J49" s="30"/>
    </row>
    <row r="50" spans="1:10" ht="70.5" customHeight="1" x14ac:dyDescent="0.25">
      <c r="A50" s="36" t="s">
        <v>48</v>
      </c>
      <c r="B50" s="41" t="s">
        <v>83</v>
      </c>
      <c r="C50" s="38"/>
      <c r="D50" s="38"/>
      <c r="E50" s="39">
        <v>951.74</v>
      </c>
      <c r="F50" s="42"/>
      <c r="G50" s="14">
        <f>C50*D50*E50</f>
        <v>0</v>
      </c>
      <c r="J50" s="30"/>
    </row>
    <row r="51" spans="1:10" ht="76.5" customHeight="1" x14ac:dyDescent="0.25">
      <c r="A51" s="36" t="s">
        <v>49</v>
      </c>
      <c r="B51" s="41" t="s">
        <v>83</v>
      </c>
      <c r="C51" s="38"/>
      <c r="D51" s="38"/>
      <c r="E51" s="39">
        <v>856.09</v>
      </c>
      <c r="F51" s="42"/>
      <c r="G51" s="14">
        <f>C51*D51*E51</f>
        <v>0</v>
      </c>
      <c r="J51" s="30"/>
    </row>
    <row r="52" spans="1:10" ht="39.5" customHeight="1" x14ac:dyDescent="0.25">
      <c r="A52" s="36" t="s">
        <v>111</v>
      </c>
      <c r="B52" s="41" t="s">
        <v>85</v>
      </c>
      <c r="C52" s="38"/>
      <c r="D52" s="38"/>
      <c r="E52" s="39">
        <v>1147.83</v>
      </c>
      <c r="F52" s="40"/>
      <c r="G52" s="14">
        <f>C52*D52*E52</f>
        <v>0</v>
      </c>
      <c r="J52" s="30"/>
    </row>
    <row r="53" spans="1:10" s="84" customFormat="1" ht="12" customHeight="1" x14ac:dyDescent="0.25">
      <c r="A53" s="82"/>
      <c r="B53" s="83"/>
      <c r="C53" s="83"/>
      <c r="D53" s="83"/>
      <c r="E53" s="83"/>
      <c r="F53" s="83"/>
      <c r="G53" s="83"/>
    </row>
    <row r="54" spans="1:10" ht="17" customHeight="1" x14ac:dyDescent="0.25">
      <c r="A54" s="77" t="s">
        <v>52</v>
      </c>
      <c r="B54" s="77"/>
      <c r="C54" s="77"/>
      <c r="D54" s="77"/>
      <c r="E54" s="77"/>
      <c r="F54" s="77"/>
      <c r="G54" s="77"/>
    </row>
    <row r="55" spans="1:10" ht="27" customHeight="1" x14ac:dyDescent="0.25">
      <c r="A55" s="34" t="s">
        <v>0</v>
      </c>
      <c r="B55" s="34" t="s">
        <v>9</v>
      </c>
      <c r="C55" s="34" t="s">
        <v>11</v>
      </c>
      <c r="D55" s="34" t="s">
        <v>12</v>
      </c>
      <c r="E55" s="34" t="s">
        <v>110</v>
      </c>
      <c r="F55" s="34" t="s">
        <v>2</v>
      </c>
      <c r="G55" s="35" t="s">
        <v>10</v>
      </c>
    </row>
    <row r="56" spans="1:10" ht="62.5" customHeight="1" x14ac:dyDescent="0.25">
      <c r="A56" s="46" t="s">
        <v>112</v>
      </c>
      <c r="B56" s="47" t="s">
        <v>72</v>
      </c>
      <c r="C56" s="40"/>
      <c r="D56" s="59"/>
      <c r="E56" s="48">
        <v>1243.47</v>
      </c>
      <c r="F56" s="40"/>
      <c r="G56" s="14">
        <f t="shared" ref="G56:G60" si="2">C56*D56*E56</f>
        <v>0</v>
      </c>
      <c r="J56" s="30"/>
    </row>
    <row r="57" spans="1:10" ht="52.5" customHeight="1" x14ac:dyDescent="0.25">
      <c r="A57" s="43" t="s">
        <v>96</v>
      </c>
      <c r="B57" s="47" t="s">
        <v>72</v>
      </c>
      <c r="C57" s="40"/>
      <c r="D57" s="59"/>
      <c r="E57" s="48">
        <v>1243.47</v>
      </c>
      <c r="F57" s="40"/>
      <c r="G57" s="14">
        <f t="shared" si="2"/>
        <v>0</v>
      </c>
      <c r="J57" s="30"/>
    </row>
    <row r="58" spans="1:10" ht="62.5" customHeight="1" x14ac:dyDescent="0.25">
      <c r="A58" s="43" t="s">
        <v>76</v>
      </c>
      <c r="B58" s="47" t="s">
        <v>72</v>
      </c>
      <c r="C58" s="40"/>
      <c r="D58" s="40"/>
      <c r="E58" s="48">
        <v>1243.47</v>
      </c>
      <c r="F58" s="40"/>
      <c r="G58" s="14">
        <f t="shared" si="2"/>
        <v>0</v>
      </c>
      <c r="J58" s="30"/>
    </row>
    <row r="59" spans="1:10" ht="65.5" customHeight="1" x14ac:dyDescent="0.25">
      <c r="A59" s="43" t="s">
        <v>113</v>
      </c>
      <c r="B59" s="47" t="s">
        <v>72</v>
      </c>
      <c r="C59" s="40"/>
      <c r="D59" s="40"/>
      <c r="E59" s="48">
        <v>1243.47</v>
      </c>
      <c r="F59" s="40"/>
      <c r="G59" s="14">
        <f t="shared" si="2"/>
        <v>0</v>
      </c>
      <c r="J59" s="30"/>
    </row>
    <row r="60" spans="1:10" ht="52.5" customHeight="1" x14ac:dyDescent="0.25">
      <c r="A60" s="43" t="s">
        <v>114</v>
      </c>
      <c r="B60" s="47" t="s">
        <v>72</v>
      </c>
      <c r="C60" s="40"/>
      <c r="D60" s="40"/>
      <c r="E60" s="48">
        <v>1243.47</v>
      </c>
      <c r="F60" s="40"/>
      <c r="G60" s="14">
        <f t="shared" si="2"/>
        <v>0</v>
      </c>
      <c r="J60" s="30"/>
    </row>
    <row r="61" spans="1:10" ht="63.5" customHeight="1" x14ac:dyDescent="0.25">
      <c r="A61" s="43" t="s">
        <v>97</v>
      </c>
      <c r="B61" s="47" t="s">
        <v>72</v>
      </c>
      <c r="C61" s="40"/>
      <c r="D61" s="40"/>
      <c r="E61" s="48">
        <v>1243.47</v>
      </c>
      <c r="F61" s="40"/>
      <c r="G61" s="14">
        <f>C61*D61*E61</f>
        <v>0</v>
      </c>
      <c r="J61" s="30"/>
    </row>
    <row r="62" spans="1:10" ht="13" customHeight="1" x14ac:dyDescent="0.25">
      <c r="J62" s="30"/>
    </row>
    <row r="63" spans="1:10" s="5" customFormat="1" ht="17" customHeight="1" x14ac:dyDescent="0.25">
      <c r="A63" s="77" t="s">
        <v>68</v>
      </c>
      <c r="B63" s="77"/>
      <c r="C63" s="77"/>
      <c r="D63" s="77"/>
      <c r="E63" s="77"/>
      <c r="F63" s="77"/>
      <c r="G63" s="77"/>
    </row>
    <row r="64" spans="1:10" ht="27" customHeight="1" x14ac:dyDescent="0.25">
      <c r="A64" s="34" t="s">
        <v>0</v>
      </c>
      <c r="B64" s="34" t="s">
        <v>9</v>
      </c>
      <c r="C64" s="34" t="s">
        <v>11</v>
      </c>
      <c r="D64" s="34" t="s">
        <v>12</v>
      </c>
      <c r="E64" s="34" t="s">
        <v>110</v>
      </c>
      <c r="F64" s="34" t="s">
        <v>2</v>
      </c>
      <c r="G64" s="35" t="s">
        <v>10</v>
      </c>
    </row>
    <row r="65" spans="1:10" s="22" customFormat="1" ht="17" customHeight="1" x14ac:dyDescent="0.25">
      <c r="A65" s="46" t="s">
        <v>60</v>
      </c>
      <c r="B65" s="53" t="s">
        <v>73</v>
      </c>
      <c r="C65" s="60"/>
      <c r="D65" s="60"/>
      <c r="E65" s="48">
        <v>545.22</v>
      </c>
      <c r="F65" s="63"/>
      <c r="G65" s="14">
        <f>C65*D65*E65</f>
        <v>0</v>
      </c>
      <c r="J65" s="30"/>
    </row>
    <row r="66" spans="1:10" s="22" customFormat="1" ht="17" customHeight="1" x14ac:dyDescent="0.3">
      <c r="A66" s="46" t="s">
        <v>67</v>
      </c>
      <c r="B66" s="54" t="s">
        <v>61</v>
      </c>
      <c r="C66" s="61"/>
      <c r="D66" s="61"/>
      <c r="E66" s="48">
        <v>210.43</v>
      </c>
      <c r="F66" s="64"/>
      <c r="G66" s="14">
        <f>C66*D66*E66</f>
        <v>0</v>
      </c>
      <c r="J66" s="30"/>
    </row>
    <row r="67" spans="1:10" s="22" customFormat="1" ht="16.5" customHeight="1" x14ac:dyDescent="0.3">
      <c r="A67" s="49" t="s">
        <v>115</v>
      </c>
      <c r="B67" s="53" t="s">
        <v>90</v>
      </c>
      <c r="C67" s="61"/>
      <c r="D67" s="61"/>
      <c r="E67" s="48">
        <v>478.26</v>
      </c>
      <c r="F67" s="64"/>
      <c r="G67" s="14">
        <f t="shared" ref="G67:G70" si="3">C67*D67*E67</f>
        <v>0</v>
      </c>
      <c r="J67" s="30"/>
    </row>
    <row r="68" spans="1:10" s="22" customFormat="1" ht="17" customHeight="1" x14ac:dyDescent="0.25">
      <c r="A68" s="49" t="s">
        <v>79</v>
      </c>
      <c r="B68" s="53" t="s">
        <v>74</v>
      </c>
      <c r="C68" s="60"/>
      <c r="D68" s="60"/>
      <c r="E68" s="48">
        <v>62.17</v>
      </c>
      <c r="F68" s="65"/>
      <c r="G68" s="14">
        <f t="shared" si="3"/>
        <v>0</v>
      </c>
      <c r="J68" s="30"/>
    </row>
    <row r="69" spans="1:10" s="5" customFormat="1" ht="17" customHeight="1" x14ac:dyDescent="0.25">
      <c r="A69" s="49" t="s">
        <v>116</v>
      </c>
      <c r="B69" s="53" t="s">
        <v>74</v>
      </c>
      <c r="C69" s="62"/>
      <c r="D69" s="62"/>
      <c r="E69" s="48">
        <v>53.57</v>
      </c>
      <c r="F69" s="65"/>
      <c r="G69" s="14">
        <f t="shared" si="3"/>
        <v>0</v>
      </c>
      <c r="J69" s="30"/>
    </row>
    <row r="70" spans="1:10" s="22" customFormat="1" ht="17" customHeight="1" x14ac:dyDescent="0.25">
      <c r="A70" s="50" t="s">
        <v>117</v>
      </c>
      <c r="B70" s="55" t="s">
        <v>88</v>
      </c>
      <c r="C70" s="60"/>
      <c r="D70" s="60"/>
      <c r="E70" s="48">
        <v>138.69999999999999</v>
      </c>
      <c r="F70" s="63"/>
      <c r="G70" s="14">
        <f t="shared" si="3"/>
        <v>0</v>
      </c>
      <c r="J70" s="30"/>
    </row>
    <row r="71" spans="1:10" s="22" customFormat="1" ht="17" customHeight="1" x14ac:dyDescent="0.25">
      <c r="A71" s="50" t="s">
        <v>53</v>
      </c>
      <c r="B71" s="55" t="s">
        <v>89</v>
      </c>
      <c r="C71" s="60"/>
      <c r="D71" s="60"/>
      <c r="E71" s="48">
        <v>138.69999999999999</v>
      </c>
      <c r="F71" s="63"/>
      <c r="G71" s="14">
        <f t="shared" ref="G71:G74" si="4">C71*D71*E71</f>
        <v>0</v>
      </c>
      <c r="J71" s="30"/>
    </row>
    <row r="72" spans="1:10" s="5" customFormat="1" ht="17" customHeight="1" x14ac:dyDescent="0.25">
      <c r="A72" s="50" t="s">
        <v>118</v>
      </c>
      <c r="B72" s="55" t="s">
        <v>88</v>
      </c>
      <c r="C72" s="62"/>
      <c r="D72" s="62"/>
      <c r="E72" s="48">
        <v>234.34</v>
      </c>
      <c r="F72" s="63"/>
      <c r="G72" s="14">
        <f t="shared" si="4"/>
        <v>0</v>
      </c>
      <c r="J72" s="30"/>
    </row>
    <row r="73" spans="1:10" s="5" customFormat="1" ht="17" customHeight="1" x14ac:dyDescent="0.25">
      <c r="A73" s="50" t="s">
        <v>57</v>
      </c>
      <c r="B73" s="55" t="s">
        <v>89</v>
      </c>
      <c r="C73" s="62"/>
      <c r="D73" s="62"/>
      <c r="E73" s="48">
        <v>90.87</v>
      </c>
      <c r="F73" s="63"/>
      <c r="G73" s="14">
        <f t="shared" si="4"/>
        <v>0</v>
      </c>
      <c r="J73" s="30"/>
    </row>
    <row r="74" spans="1:10" s="51" customFormat="1" ht="17" customHeight="1" x14ac:dyDescent="0.25">
      <c r="A74" s="69" t="s">
        <v>119</v>
      </c>
      <c r="B74" s="70" t="s">
        <v>88</v>
      </c>
      <c r="C74" s="71"/>
      <c r="D74" s="71"/>
      <c r="E74" s="72">
        <v>286.95999999999998</v>
      </c>
      <c r="F74" s="73"/>
      <c r="G74" s="74">
        <f t="shared" si="4"/>
        <v>0</v>
      </c>
      <c r="J74" s="52"/>
    </row>
    <row r="75" spans="1:10" s="75" customFormat="1" ht="12" customHeight="1" x14ac:dyDescent="0.25">
      <c r="A75" s="87"/>
      <c r="B75" s="88"/>
      <c r="C75" s="88"/>
      <c r="D75" s="88"/>
      <c r="E75" s="88"/>
      <c r="F75" s="88"/>
      <c r="G75" s="89"/>
    </row>
    <row r="76" spans="1:10" s="5" customFormat="1" ht="17" customHeight="1" x14ac:dyDescent="0.25">
      <c r="A76" s="78" t="s">
        <v>59</v>
      </c>
      <c r="B76" s="78"/>
      <c r="C76" s="78"/>
      <c r="D76" s="78"/>
      <c r="E76" s="78"/>
      <c r="F76" s="78"/>
      <c r="G76" s="78"/>
    </row>
    <row r="77" spans="1:10" ht="27" customHeight="1" x14ac:dyDescent="0.25">
      <c r="A77" s="34" t="s">
        <v>0</v>
      </c>
      <c r="B77" s="34" t="s">
        <v>9</v>
      </c>
      <c r="C77" s="34" t="s">
        <v>11</v>
      </c>
      <c r="D77" s="34" t="s">
        <v>12</v>
      </c>
      <c r="E77" s="34" t="s">
        <v>110</v>
      </c>
      <c r="F77" s="34" t="s">
        <v>2</v>
      </c>
      <c r="G77" s="35" t="s">
        <v>10</v>
      </c>
    </row>
    <row r="78" spans="1:10" ht="17" customHeight="1" x14ac:dyDescent="0.3">
      <c r="A78" s="102" t="s">
        <v>98</v>
      </c>
      <c r="B78" s="56" t="s">
        <v>99</v>
      </c>
      <c r="C78" s="66"/>
      <c r="D78" s="67"/>
      <c r="E78" s="48">
        <v>382.61</v>
      </c>
      <c r="F78" s="68"/>
      <c r="G78" s="14">
        <f t="shared" ref="G78:G94" si="5">C78*D78*E78</f>
        <v>0</v>
      </c>
      <c r="J78" s="30"/>
    </row>
    <row r="79" spans="1:10" ht="17" customHeight="1" x14ac:dyDescent="0.3">
      <c r="A79" s="102"/>
      <c r="B79" s="56" t="s">
        <v>100</v>
      </c>
      <c r="C79" s="66"/>
      <c r="D79" s="67"/>
      <c r="E79" s="48">
        <v>573.91</v>
      </c>
      <c r="F79" s="68"/>
      <c r="G79" s="14">
        <f t="shared" si="5"/>
        <v>0</v>
      </c>
      <c r="J79" s="30"/>
    </row>
    <row r="80" spans="1:10" ht="17" customHeight="1" x14ac:dyDescent="0.3">
      <c r="A80" s="102"/>
      <c r="B80" s="56" t="s">
        <v>101</v>
      </c>
      <c r="C80" s="66"/>
      <c r="D80" s="67"/>
      <c r="E80" s="48">
        <v>478.21</v>
      </c>
      <c r="F80" s="68"/>
      <c r="G80" s="14">
        <f t="shared" si="5"/>
        <v>0</v>
      </c>
      <c r="J80" s="30"/>
    </row>
    <row r="81" spans="1:10" ht="17" customHeight="1" x14ac:dyDescent="0.3">
      <c r="A81" s="102"/>
      <c r="B81" s="56" t="s">
        <v>102</v>
      </c>
      <c r="C81" s="66"/>
      <c r="D81" s="67"/>
      <c r="E81" s="48">
        <v>573.91</v>
      </c>
      <c r="F81" s="68"/>
      <c r="G81" s="14">
        <f t="shared" si="5"/>
        <v>0</v>
      </c>
      <c r="J81" s="30"/>
    </row>
    <row r="82" spans="1:10" ht="17" customHeight="1" x14ac:dyDescent="0.3">
      <c r="A82" s="102"/>
      <c r="B82" s="56" t="s">
        <v>103</v>
      </c>
      <c r="C82" s="66"/>
      <c r="D82" s="67"/>
      <c r="E82" s="48">
        <v>353.91</v>
      </c>
      <c r="F82" s="68"/>
      <c r="G82" s="14">
        <f t="shared" si="5"/>
        <v>0</v>
      </c>
      <c r="J82" s="30"/>
    </row>
    <row r="83" spans="1:10" ht="17" customHeight="1" x14ac:dyDescent="0.3">
      <c r="A83" s="102"/>
      <c r="B83" s="56" t="s">
        <v>62</v>
      </c>
      <c r="C83" s="66"/>
      <c r="D83" s="67"/>
      <c r="E83" s="48">
        <v>105.22</v>
      </c>
      <c r="F83" s="68"/>
      <c r="G83" s="14">
        <f t="shared" si="5"/>
        <v>0</v>
      </c>
      <c r="J83" s="30"/>
    </row>
    <row r="84" spans="1:10" ht="17" customHeight="1" x14ac:dyDescent="0.3">
      <c r="A84" s="102"/>
      <c r="B84" s="56" t="s">
        <v>75</v>
      </c>
      <c r="C84" s="66"/>
      <c r="D84" s="67"/>
      <c r="E84" s="48">
        <v>545.22</v>
      </c>
      <c r="F84" s="68"/>
      <c r="G84" s="14">
        <f t="shared" si="5"/>
        <v>0</v>
      </c>
      <c r="J84" s="30"/>
    </row>
    <row r="85" spans="1:10" ht="17" customHeight="1" x14ac:dyDescent="0.3">
      <c r="A85" s="102"/>
      <c r="B85" s="56" t="s">
        <v>63</v>
      </c>
      <c r="C85" s="66"/>
      <c r="D85" s="67"/>
      <c r="E85" s="48">
        <v>573.91</v>
      </c>
      <c r="F85" s="68"/>
      <c r="G85" s="14">
        <f t="shared" si="5"/>
        <v>0</v>
      </c>
      <c r="J85" s="30"/>
    </row>
    <row r="86" spans="1:10" ht="17" customHeight="1" x14ac:dyDescent="0.3">
      <c r="A86" s="102"/>
      <c r="B86" s="56" t="s">
        <v>64</v>
      </c>
      <c r="C86" s="66"/>
      <c r="D86" s="67"/>
      <c r="E86" s="48">
        <v>621.74</v>
      </c>
      <c r="F86" s="68"/>
      <c r="G86" s="14">
        <f t="shared" si="5"/>
        <v>0</v>
      </c>
      <c r="J86" s="30"/>
    </row>
    <row r="87" spans="1:10" ht="17" customHeight="1" x14ac:dyDescent="0.3">
      <c r="A87" s="102"/>
      <c r="B87" s="56" t="s">
        <v>124</v>
      </c>
      <c r="C87" s="66"/>
      <c r="D87" s="67"/>
      <c r="E87" s="48">
        <v>210.43</v>
      </c>
      <c r="F87" s="68"/>
      <c r="G87" s="14">
        <f t="shared" si="5"/>
        <v>0</v>
      </c>
      <c r="J87" s="30"/>
    </row>
    <row r="88" spans="1:10" ht="17" customHeight="1" x14ac:dyDescent="0.3">
      <c r="A88" s="102"/>
      <c r="B88" s="56" t="s">
        <v>65</v>
      </c>
      <c r="C88" s="66"/>
      <c r="D88" s="67"/>
      <c r="E88" s="48">
        <v>459.13</v>
      </c>
      <c r="F88" s="68"/>
      <c r="G88" s="14">
        <f t="shared" si="5"/>
        <v>0</v>
      </c>
      <c r="J88" s="30"/>
    </row>
    <row r="89" spans="1:10" ht="17" customHeight="1" x14ac:dyDescent="0.3">
      <c r="A89" s="102"/>
      <c r="B89" s="56" t="s">
        <v>104</v>
      </c>
      <c r="C89" s="66"/>
      <c r="D89" s="67"/>
      <c r="E89" s="48">
        <v>717.39</v>
      </c>
      <c r="F89" s="68"/>
      <c r="G89" s="14">
        <f t="shared" si="5"/>
        <v>0</v>
      </c>
      <c r="J89" s="30"/>
    </row>
    <row r="90" spans="1:10" ht="17" customHeight="1" x14ac:dyDescent="0.3">
      <c r="A90" s="102"/>
      <c r="B90" s="56" t="s">
        <v>105</v>
      </c>
      <c r="C90" s="66"/>
      <c r="D90" s="67"/>
      <c r="E90" s="48">
        <v>330</v>
      </c>
      <c r="F90" s="68"/>
      <c r="G90" s="14">
        <f t="shared" si="5"/>
        <v>0</v>
      </c>
      <c r="J90" s="30"/>
    </row>
    <row r="91" spans="1:10" ht="17" customHeight="1" x14ac:dyDescent="0.3">
      <c r="A91" s="102"/>
      <c r="B91" s="56" t="s">
        <v>106</v>
      </c>
      <c r="C91" s="66"/>
      <c r="D91" s="67"/>
      <c r="E91" s="48">
        <v>765.22</v>
      </c>
      <c r="F91" s="68"/>
      <c r="G91" s="14">
        <f t="shared" si="5"/>
        <v>0</v>
      </c>
      <c r="J91" s="30"/>
    </row>
    <row r="92" spans="1:10" ht="17" customHeight="1" x14ac:dyDescent="0.3">
      <c r="A92" s="102"/>
      <c r="B92" s="56" t="s">
        <v>66</v>
      </c>
      <c r="C92" s="66"/>
      <c r="D92" s="67"/>
      <c r="E92" s="48">
        <v>315.66000000000003</v>
      </c>
      <c r="F92" s="68"/>
      <c r="G92" s="14">
        <f t="shared" si="5"/>
        <v>0</v>
      </c>
      <c r="J92" s="30"/>
    </row>
    <row r="93" spans="1:10" ht="17" customHeight="1" x14ac:dyDescent="0.3">
      <c r="A93" s="102"/>
      <c r="B93" s="56" t="s">
        <v>125</v>
      </c>
      <c r="C93" s="66"/>
      <c r="D93" s="67"/>
      <c r="E93" s="48">
        <v>478.26</v>
      </c>
      <c r="F93" s="68"/>
      <c r="G93" s="14">
        <f t="shared" si="5"/>
        <v>0</v>
      </c>
      <c r="J93" s="30"/>
    </row>
    <row r="94" spans="1:10" ht="17" customHeight="1" x14ac:dyDescent="0.3">
      <c r="A94" s="102"/>
      <c r="B94" s="56" t="s">
        <v>107</v>
      </c>
      <c r="C94" s="66"/>
      <c r="D94" s="67"/>
      <c r="E94" s="48">
        <v>554.79</v>
      </c>
      <c r="F94" s="68"/>
      <c r="G94" s="14">
        <f t="shared" si="5"/>
        <v>0</v>
      </c>
      <c r="J94" s="30"/>
    </row>
    <row r="95" spans="1:10" ht="56" x14ac:dyDescent="0.25">
      <c r="A95" s="36" t="s">
        <v>56</v>
      </c>
      <c r="B95" s="41" t="s">
        <v>69</v>
      </c>
      <c r="C95" s="40"/>
      <c r="D95" s="40"/>
      <c r="E95" s="39">
        <v>6217.39</v>
      </c>
      <c r="F95" s="40"/>
      <c r="G95" s="14">
        <f>C95*D95*E95</f>
        <v>0</v>
      </c>
      <c r="J95" s="30"/>
    </row>
    <row r="96" spans="1:10" ht="46.5" customHeight="1" x14ac:dyDescent="0.25">
      <c r="A96" s="44" t="s">
        <v>123</v>
      </c>
      <c r="B96" s="57" t="s">
        <v>70</v>
      </c>
      <c r="C96" s="40"/>
      <c r="D96" s="40"/>
      <c r="E96" s="39">
        <v>38.26</v>
      </c>
      <c r="F96" s="40"/>
      <c r="G96" s="45">
        <f t="shared" ref="G96" si="6">C96*D96*E96</f>
        <v>0</v>
      </c>
      <c r="J96" s="30"/>
    </row>
    <row r="97" spans="1:10" s="76" customFormat="1" ht="67.5" x14ac:dyDescent="0.25">
      <c r="A97" s="36" t="s">
        <v>120</v>
      </c>
      <c r="B97" s="41" t="s">
        <v>77</v>
      </c>
      <c r="C97" s="40"/>
      <c r="D97" s="40"/>
      <c r="E97" s="39">
        <v>3921.74</v>
      </c>
      <c r="F97" s="40"/>
      <c r="G97" s="45">
        <f t="shared" ref="G97:G98" si="7">C97*D97*E97</f>
        <v>0</v>
      </c>
      <c r="J97" s="30"/>
    </row>
    <row r="98" spans="1:10" ht="33" x14ac:dyDescent="0.25">
      <c r="A98" s="44" t="s">
        <v>121</v>
      </c>
      <c r="B98" s="57" t="s">
        <v>71</v>
      </c>
      <c r="C98" s="40"/>
      <c r="D98" s="40"/>
      <c r="E98" s="39">
        <v>28.7</v>
      </c>
      <c r="F98" s="40"/>
      <c r="G98" s="45">
        <f t="shared" si="7"/>
        <v>0</v>
      </c>
      <c r="J98" s="30"/>
    </row>
    <row r="99" spans="1:10" s="75" customFormat="1" ht="12" customHeight="1" x14ac:dyDescent="0.25"/>
    <row r="100" spans="1:10" ht="17" customHeight="1" x14ac:dyDescent="0.25">
      <c r="A100" s="110" t="s">
        <v>122</v>
      </c>
      <c r="B100" s="111"/>
      <c r="C100" s="111"/>
      <c r="D100" s="111"/>
      <c r="E100" s="111"/>
      <c r="F100" s="111"/>
      <c r="G100" s="111"/>
    </row>
    <row r="101" spans="1:10" ht="27" customHeight="1" x14ac:dyDescent="0.25">
      <c r="A101" s="34" t="s">
        <v>0</v>
      </c>
      <c r="B101" s="34" t="s">
        <v>9</v>
      </c>
      <c r="C101" s="34" t="s">
        <v>11</v>
      </c>
      <c r="D101" s="34" t="s">
        <v>12</v>
      </c>
      <c r="E101" s="34" t="s">
        <v>110</v>
      </c>
      <c r="F101" s="34" t="s">
        <v>2</v>
      </c>
      <c r="G101" s="35" t="s">
        <v>10</v>
      </c>
    </row>
    <row r="102" spans="1:10" ht="20.149999999999999" customHeight="1" x14ac:dyDescent="0.25">
      <c r="A102" s="58" t="s">
        <v>54</v>
      </c>
      <c r="B102" s="56" t="s">
        <v>78</v>
      </c>
      <c r="C102" s="40"/>
      <c r="D102" s="40"/>
      <c r="E102" s="39">
        <v>86.09</v>
      </c>
      <c r="F102" s="59"/>
      <c r="G102" s="14">
        <f>C102*D102*E102</f>
        <v>0</v>
      </c>
      <c r="J102" s="30"/>
    </row>
    <row r="103" spans="1:10" ht="20.149999999999999" customHeight="1" x14ac:dyDescent="0.25">
      <c r="A103" s="58" t="s">
        <v>55</v>
      </c>
      <c r="B103" s="56" t="s">
        <v>78</v>
      </c>
      <c r="C103" s="40"/>
      <c r="D103" s="40"/>
      <c r="E103" s="39">
        <v>86.09</v>
      </c>
      <c r="F103" s="59"/>
      <c r="G103" s="14">
        <f>C103*D103*E103</f>
        <v>0</v>
      </c>
      <c r="J103" s="30"/>
    </row>
    <row r="104" spans="1:10" s="109" customFormat="1" ht="12" customHeight="1" x14ac:dyDescent="0.25">
      <c r="A104" s="85"/>
      <c r="B104" s="85"/>
      <c r="C104" s="85"/>
      <c r="D104" s="85"/>
      <c r="E104" s="85"/>
      <c r="F104" s="85"/>
      <c r="G104" s="85"/>
    </row>
    <row r="105" spans="1:10" ht="20.149999999999999" customHeight="1" x14ac:dyDescent="0.25">
      <c r="A105" s="106" t="s">
        <v>18</v>
      </c>
      <c r="B105" s="106"/>
      <c r="C105" s="106"/>
      <c r="D105" s="106"/>
      <c r="E105" s="106"/>
      <c r="F105" s="3" t="s">
        <v>13</v>
      </c>
      <c r="G105" s="14">
        <f>SUM(G35:G104)</f>
        <v>0</v>
      </c>
    </row>
    <row r="106" spans="1:10" ht="20.149999999999999" customHeight="1" x14ac:dyDescent="0.25">
      <c r="A106" s="106"/>
      <c r="B106" s="106"/>
      <c r="C106" s="106"/>
      <c r="D106" s="106"/>
      <c r="E106" s="106"/>
      <c r="F106" s="3" t="s">
        <v>14</v>
      </c>
      <c r="G106" s="15">
        <v>0</v>
      </c>
    </row>
    <row r="107" spans="1:10" ht="20.149999999999999" customHeight="1" x14ac:dyDescent="0.25">
      <c r="A107" s="13"/>
      <c r="B107" s="13"/>
      <c r="C107" s="13"/>
      <c r="D107" s="13"/>
      <c r="E107" s="13"/>
      <c r="F107" s="6" t="s">
        <v>15</v>
      </c>
      <c r="G107" s="14">
        <f>SUM(G105:G106)</f>
        <v>0</v>
      </c>
    </row>
    <row r="108" spans="1:10" ht="20.149999999999999" customHeight="1" x14ac:dyDescent="0.25">
      <c r="A108" s="13"/>
      <c r="B108" s="13"/>
      <c r="C108" s="13"/>
      <c r="D108" s="13"/>
      <c r="E108" s="13"/>
      <c r="F108" s="3" t="s">
        <v>16</v>
      </c>
      <c r="G108" s="14">
        <f>G109-G107</f>
        <v>0</v>
      </c>
    </row>
    <row r="109" spans="1:10" ht="20.149999999999999" customHeight="1" x14ac:dyDescent="0.25">
      <c r="A109" s="26" t="s">
        <v>29</v>
      </c>
      <c r="B109" s="26"/>
      <c r="C109" s="13"/>
      <c r="D109" s="13"/>
      <c r="E109" s="13"/>
      <c r="F109" s="3" t="s">
        <v>17</v>
      </c>
      <c r="G109" s="14">
        <f>G107*1.15</f>
        <v>0</v>
      </c>
    </row>
    <row r="110" spans="1:10" ht="20.149999999999999" customHeight="1" x14ac:dyDescent="0.3">
      <c r="A110" s="4"/>
      <c r="B110" s="4"/>
      <c r="C110" s="4"/>
      <c r="D110" s="4"/>
      <c r="E110" s="4"/>
      <c r="F110" s="4"/>
      <c r="G110" s="12">
        <v>1</v>
      </c>
    </row>
    <row r="111" spans="1:10" ht="20.149999999999999" customHeight="1" x14ac:dyDescent="0.3">
      <c r="A111" s="25" t="s">
        <v>19</v>
      </c>
      <c r="B111" s="25"/>
      <c r="C111" s="4"/>
      <c r="D111" s="4"/>
      <c r="E111" s="4"/>
      <c r="F111" s="4"/>
      <c r="G111" s="4"/>
    </row>
    <row r="112" spans="1:10" ht="19.399999999999999" customHeight="1" x14ac:dyDescent="0.3">
      <c r="A112" s="4"/>
      <c r="B112" s="4"/>
      <c r="C112" s="4"/>
      <c r="D112" s="4"/>
      <c r="E112" s="4"/>
      <c r="F112" s="4"/>
      <c r="G112" s="4"/>
    </row>
    <row r="113" spans="1:7" ht="24" customHeight="1" x14ac:dyDescent="0.3">
      <c r="A113" s="103" t="s">
        <v>20</v>
      </c>
      <c r="B113" s="103"/>
      <c r="C113" s="4"/>
      <c r="D113" s="4"/>
      <c r="E113" s="4"/>
      <c r="F113" s="4"/>
      <c r="G113" s="4"/>
    </row>
    <row r="114" spans="1:7" ht="64.400000000000006" customHeight="1" x14ac:dyDescent="0.3">
      <c r="A114" s="101"/>
      <c r="B114" s="101"/>
      <c r="C114" s="101"/>
      <c r="D114" s="101"/>
      <c r="E114" s="101"/>
      <c r="F114" s="101"/>
      <c r="G114" s="101"/>
    </row>
    <row r="115" spans="1:7" ht="29.15" customHeight="1" x14ac:dyDescent="0.3">
      <c r="A115" s="100"/>
      <c r="B115" s="100"/>
      <c r="C115" s="100"/>
      <c r="D115" s="100"/>
      <c r="E115" s="100"/>
      <c r="F115" s="100"/>
      <c r="G115" s="100"/>
    </row>
  </sheetData>
  <mergeCells count="47">
    <mergeCell ref="A115:G115"/>
    <mergeCell ref="A27:G27"/>
    <mergeCell ref="A28:G28"/>
    <mergeCell ref="A17:G17"/>
    <mergeCell ref="A114:G114"/>
    <mergeCell ref="A78:A94"/>
    <mergeCell ref="A113:B113"/>
    <mergeCell ref="A22:G22"/>
    <mergeCell ref="A23:G23"/>
    <mergeCell ref="A105:E105"/>
    <mergeCell ref="A32:G32"/>
    <mergeCell ref="A104:XFD104"/>
    <mergeCell ref="A106:E106"/>
    <mergeCell ref="A44:G44"/>
    <mergeCell ref="A100:G100"/>
    <mergeCell ref="A54:G54"/>
    <mergeCell ref="B15:C15"/>
    <mergeCell ref="A33:G33"/>
    <mergeCell ref="F6:G6"/>
    <mergeCell ref="B6:C6"/>
    <mergeCell ref="F7:G7"/>
    <mergeCell ref="B11:C11"/>
    <mergeCell ref="F12:G12"/>
    <mergeCell ref="B13:C13"/>
    <mergeCell ref="B14:C14"/>
    <mergeCell ref="F11:G11"/>
    <mergeCell ref="F10:G10"/>
    <mergeCell ref="F9:G9"/>
    <mergeCell ref="B9:C9"/>
    <mergeCell ref="B7:C7"/>
    <mergeCell ref="B8:C8"/>
    <mergeCell ref="B10:C10"/>
    <mergeCell ref="A63:G63"/>
    <mergeCell ref="A76:G76"/>
    <mergeCell ref="A43:G43"/>
    <mergeCell ref="A53:XFD53"/>
    <mergeCell ref="A18:G18"/>
    <mergeCell ref="A19:G19"/>
    <mergeCell ref="A20:G20"/>
    <mergeCell ref="A21:G21"/>
    <mergeCell ref="A25:G25"/>
    <mergeCell ref="A29:G29"/>
    <mergeCell ref="A24:G24"/>
    <mergeCell ref="A26:G26"/>
    <mergeCell ref="A30:G30"/>
    <mergeCell ref="A31:G31"/>
    <mergeCell ref="A75:G75"/>
  </mergeCells>
  <phoneticPr fontId="4" type="noConversion"/>
  <conditionalFormatting sqref="G106">
    <cfRule type="cellIs" dxfId="0" priority="2" stopIfTrue="1" operator="lessThan">
      <formula>#REF!</formula>
    </cfRule>
  </conditionalFormatting>
  <hyperlinks>
    <hyperlink ref="A23:G23" r:id="rId1" display="mailto:confex@cticc.co.za" xr:uid="{E14ABB3A-3144-FE45-9230-9C0EFA05AE28}"/>
    <hyperlink ref="A31:G31" r:id="rId2" display="https://deets.co.za/company.php?company=cape-town-international-convention-centre-company-soc-limited-rf&amp;utm_source=Website&amp;utm_medium=Website&amp;utm_campaign=Privacy+Policy+-+POPIA" xr:uid="{E8585F87-C187-154C-9E3F-3FE3883F8361}"/>
    <hyperlink ref="A32:G32" r:id="rId3" display="15.  The CTICC Terms and Conditions can be viewed at www.cticc.co.za/terms-conditions." xr:uid="{895A318B-99E9-674C-B777-4BECD37E3ED7}"/>
  </hyperlinks>
  <printOptions horizontalCentered="1"/>
  <pageMargins left="0.47244094488188981" right="0.47244094488188981" top="0.42" bottom="0.16" header="0.16" footer="0.16"/>
  <pageSetup paperSize="9" scale="68" fitToHeight="0" orientation="portrait" r:id="rId4"/>
  <headerFooter>
    <oddFooter>&amp;L&amp;1#&amp;"Calibri"&amp;10&amp;K000000This document is classified as: Business General</oddFooter>
  </headerFooter>
  <rowBreaks count="3" manualBreakCount="3">
    <brk id="32" max="20" man="1"/>
    <brk id="62" max="20" man="1"/>
    <brk id="114" max="6"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Catering Order Form</vt:lpstr>
      <vt:lpstr>'Catering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van Sitters</dc:creator>
  <cp:lastModifiedBy>Sabrina Carolus</cp:lastModifiedBy>
  <cp:lastPrinted>2024-10-04T10:41:15Z</cp:lastPrinted>
  <dcterms:created xsi:type="dcterms:W3CDTF">2015-10-08T07:21:34Z</dcterms:created>
  <dcterms:modified xsi:type="dcterms:W3CDTF">2025-12-11T06:39:54Z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110f55-4cc2-4717-92ab-8b0983adb291_Enabled">
    <vt:lpwstr>true</vt:lpwstr>
  </property>
  <property fmtid="{D5CDD505-2E9C-101B-9397-08002B2CF9AE}" pid="3" name="MSIP_Label_35110f55-4cc2-4717-92ab-8b0983adb291_SetDate">
    <vt:lpwstr>2023-02-27T07:24:35Z</vt:lpwstr>
  </property>
  <property fmtid="{D5CDD505-2E9C-101B-9397-08002B2CF9AE}" pid="4" name="MSIP_Label_35110f55-4cc2-4717-92ab-8b0983adb291_Method">
    <vt:lpwstr>Standard</vt:lpwstr>
  </property>
  <property fmtid="{D5CDD505-2E9C-101B-9397-08002B2CF9AE}" pid="5" name="MSIP_Label_35110f55-4cc2-4717-92ab-8b0983adb291_Name">
    <vt:lpwstr>General</vt:lpwstr>
  </property>
  <property fmtid="{D5CDD505-2E9C-101B-9397-08002B2CF9AE}" pid="6" name="MSIP_Label_35110f55-4cc2-4717-92ab-8b0983adb291_SiteId">
    <vt:lpwstr>e03c85dc-dee1-4596-abbe-0c9d32a6a6f6</vt:lpwstr>
  </property>
  <property fmtid="{D5CDD505-2E9C-101B-9397-08002B2CF9AE}" pid="7" name="MSIP_Label_35110f55-4cc2-4717-92ab-8b0983adb291_ActionId">
    <vt:lpwstr>3ea9db45-3442-43a0-adf4-14cb2fae69f4</vt:lpwstr>
  </property>
  <property fmtid="{D5CDD505-2E9C-101B-9397-08002B2CF9AE}" pid="8" name="MSIP_Label_35110f55-4cc2-4717-92ab-8b0983adb291_ContentBits">
    <vt:lpwstr>2</vt:lpwstr>
  </property>
</Properties>
</file>